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1355" windowHeight="7860" activeTab="0"/>
  </bookViews>
  <sheets>
    <sheet name="kss_V.Grancharov" sheetId="1" r:id="rId1"/>
  </sheets>
  <definedNames>
    <definedName name="_xlnm.Print_Area" localSheetId="0">'kss_V.Grancharov'!$A$1:$F$221</definedName>
  </definedNames>
  <calcPr fullCalcOnLoad="1"/>
</workbook>
</file>

<file path=xl/sharedStrings.xml><?xml version="1.0" encoding="utf-8"?>
<sst xmlns="http://schemas.openxmlformats.org/spreadsheetml/2006/main" count="402" uniqueCount="113">
  <si>
    <t>Наименование на видовете работи</t>
  </si>
  <si>
    <t>мярка</t>
  </si>
  <si>
    <t>кол-во</t>
  </si>
  <si>
    <t>ед. цена</t>
  </si>
  <si>
    <t>О Б Щ О:</t>
  </si>
  <si>
    <t>ДДС 20%</t>
  </si>
  <si>
    <t>м2</t>
  </si>
  <si>
    <t>м</t>
  </si>
  <si>
    <t>м3</t>
  </si>
  <si>
    <t>Демонтаж на дървена ламперия</t>
  </si>
  <si>
    <t>бр</t>
  </si>
  <si>
    <t>Циклене вкл. лакиране двукратно на паркет</t>
  </si>
  <si>
    <t>Двустранно обръщане около нови врати до 40см</t>
  </si>
  <si>
    <t>Доставка и полагане на шпакловка по стени при ремонти</t>
  </si>
  <si>
    <t>Изкърпване вътрешна гладка мазилка</t>
  </si>
  <si>
    <t>Доставка и полагане на блажна боя по цокъл</t>
  </si>
  <si>
    <t>Доставка и полагане двукратно с латекс цветен по стени</t>
  </si>
  <si>
    <t>Разбиване на бетон с ел.къртач</t>
  </si>
  <si>
    <t>Доставка и полагане на дъбов паркет лепен при ремонт</t>
  </si>
  <si>
    <t>Очукване на нездрава мазилка по вътрешни стени</t>
  </si>
  <si>
    <t>Част Електро</t>
  </si>
  <si>
    <t>Демонтаж на ключове и контакти</t>
  </si>
  <si>
    <t>Доставка,монтаж и подвръзване на ключ сериен за скрит монтаж</t>
  </si>
  <si>
    <t>Доставка и монтаж на гофрирана тръба ф16</t>
  </si>
  <si>
    <t xml:space="preserve">Доставка и монтаж на конзолна кутия за скрит монтаж </t>
  </si>
  <si>
    <t>Доставка, монтаж и подвръзване на разклонителна кутия за открит монтаж квадратна</t>
  </si>
  <si>
    <t>Доставка,монтаж и подвръзване на контакт тип "Шуко" за скрит монтаж</t>
  </si>
  <si>
    <t>Направа контактен излаз със СВТ 3х2,5мм2 до 10 м</t>
  </si>
  <si>
    <t>Направа улеи в тухла и бетон до 40/4 /за силова инст./</t>
  </si>
  <si>
    <t>Силова исталация</t>
  </si>
  <si>
    <t>Доставка и монтаж окачен таван с минераловатни пана модул 600/600</t>
  </si>
  <si>
    <t>Доставка и монтаж на лайсни за балатум</t>
  </si>
  <si>
    <t xml:space="preserve">Доставка и полагане на балатум за подиум </t>
  </si>
  <si>
    <t>Стъргане на блажна боя по стени и подготовка за шпакловане</t>
  </si>
  <si>
    <t>Доставка, монтаж и подвързване розетка RJ45 за  скрит монтаж</t>
  </si>
  <si>
    <t>Доставка и монтаж на проводник UTP Cat.5e, Cu</t>
  </si>
  <si>
    <t xml:space="preserve">Количествено - стойностна сметка </t>
  </si>
  <si>
    <t xml:space="preserve">стойност  </t>
  </si>
  <si>
    <t>Демонтаж на врати</t>
  </si>
  <si>
    <t>Доставка и полагане на шпакловка по стара мазилка при ремонти</t>
  </si>
  <si>
    <t>Остъргване на блажна боя по стени</t>
  </si>
  <si>
    <t>Доставка и полагане на алкидна (блажна) боя по стари цокли</t>
  </si>
  <si>
    <t>Доставка и полагане на алкидна (блажна) боя по дървени повърхности двукратно при ремонти</t>
  </si>
  <si>
    <t>Доставка и полагане на бетонконтакт</t>
  </si>
  <si>
    <t>Доставка и монтаж на подови первази от PVC</t>
  </si>
  <si>
    <t>Монтаж на дървена ламперия /само труд/</t>
  </si>
  <si>
    <t>Доставка и монтаж PVC врата двукрила - златен дъб, плътна, тръбна дръжка /за физкултурен салон/</t>
  </si>
  <si>
    <t>Съблекални 1 етаж</t>
  </si>
  <si>
    <t>Боядисване с латекс двукратно при ремонти</t>
  </si>
  <si>
    <t>Доставка и монтаж на предпазен алуминиев профил за ъгъл 25х25</t>
  </si>
  <si>
    <t>Демонтаж на осветителни тела</t>
  </si>
  <si>
    <t>Стая 208</t>
  </si>
  <si>
    <t>Стая 209</t>
  </si>
  <si>
    <t>Направа на кутия от гипсокартон 20/40 с ревизионен отвор; 2 броя</t>
  </si>
  <si>
    <t>Направа на кутия от гипсокартон 20/40 с ревизионен отвор; 1 брой</t>
  </si>
  <si>
    <t>Стая 303</t>
  </si>
  <si>
    <t>Фоайе 2 етаж</t>
  </si>
  <si>
    <t>Учителска стая</t>
  </si>
  <si>
    <t>Монтаж на радиатори</t>
  </si>
  <si>
    <t>Демонтаж на радиатори</t>
  </si>
  <si>
    <t xml:space="preserve">Коридор 3 етаж дясно </t>
  </si>
  <si>
    <t xml:space="preserve">Коридор 3 етаж ляво </t>
  </si>
  <si>
    <t>Ремонт кабинет на логопед</t>
  </si>
  <si>
    <t>Доставка и монтаж на фаянсова облицовка</t>
  </si>
  <si>
    <t>Доставка и монтаж PVC дограма, бяла</t>
  </si>
  <si>
    <t>Доставка и  монтаж на комарник</t>
  </si>
  <si>
    <t>Доставка и монтаж на мивка среден формат</t>
  </si>
  <si>
    <t>Разваляне на стенна облицовка от фаянсови плочи на вароцим. или циментен разтвор</t>
  </si>
  <si>
    <t>Доставка и монтаж на смесителна батерия</t>
  </si>
  <si>
    <t>Доставка и монтаж на спирателен кран PN 10</t>
  </si>
  <si>
    <t>Доставка и полагане на саморазливна замазка</t>
  </si>
  <si>
    <t>Доставка и полагане на винилова настилка</t>
  </si>
  <si>
    <t>Доставка и полагане на вароциментна изравнителна мазилка с деб 10мм</t>
  </si>
  <si>
    <t>Просичане отвори за врати</t>
  </si>
  <si>
    <t>Доставка и полагане на холкери с размер 25ммх25мм, вкл.лепило</t>
  </si>
  <si>
    <t>Доставка и поставяне на PVC облицовка по стени (каптайл), вкл.лепило</t>
  </si>
  <si>
    <t>Доставка имонтаж на облицовка от гипсокартон и топлоизолация на метална конструкция</t>
  </si>
  <si>
    <t>Зидария с газобетонови блокчета с деб.25см на тънка фуга</t>
  </si>
  <si>
    <t>Фоайе 3 етаж</t>
  </si>
  <si>
    <t>Натоварване, изхвърляне и превоз до депо на строителни отпадъци</t>
  </si>
  <si>
    <t>Очукване на первази</t>
  </si>
  <si>
    <t xml:space="preserve">Антре - Съблекални 1 етаж </t>
  </si>
  <si>
    <t>Стая Треньори</t>
  </si>
  <si>
    <t>Съблекални 2 етаж /ляво/</t>
  </si>
  <si>
    <t>Доставка и монтаж на СВТ 3х1,5мм2 /коридори</t>
  </si>
  <si>
    <t>Мълниезащита</t>
  </si>
  <si>
    <t>Изработване на разботен проект за изграждане на мълниезащита</t>
  </si>
  <si>
    <t>Осветителна инсталация</t>
  </si>
  <si>
    <t>Доставка и поставяне на холкери с лепило</t>
  </si>
  <si>
    <t xml:space="preserve">Досатавка и поставяне облицовка PVC /каптайл/ с лепило </t>
  </si>
  <si>
    <t>Доставка и монтаж преходна лайстна инокс</t>
  </si>
  <si>
    <t xml:space="preserve">Антре - Съблекални 2 етаж </t>
  </si>
  <si>
    <t xml:space="preserve">Доставка и полагане на изравнителна замазка по под </t>
  </si>
  <si>
    <t>Доставка и монтаж на подови первази от теракот</t>
  </si>
  <si>
    <t>Доставка и монтаж на рамка за LED панел за окачен таван гипсокартон</t>
  </si>
  <si>
    <t>Стая 312 - компътърен кабинет</t>
  </si>
  <si>
    <t>Стъргане на постна боя по стени и подготовка за шпакловане</t>
  </si>
  <si>
    <t>Склад за спортно оборудване</t>
  </si>
  <si>
    <t>Направа улеи в тухла и бетон до 40/4 /за осветление/ и запълване</t>
  </si>
  <si>
    <t xml:space="preserve">Доставка,монтаж и подвръзване на LED панел 45W </t>
  </si>
  <si>
    <r>
      <t xml:space="preserve">Доставка и полагане на </t>
    </r>
    <r>
      <rPr>
        <b/>
        <sz val="9"/>
        <color indexed="8"/>
        <rFont val="Arial"/>
        <family val="2"/>
      </rPr>
      <t>цветна</t>
    </r>
    <r>
      <rPr>
        <sz val="9"/>
        <color indexed="8"/>
        <rFont val="Arial"/>
        <family val="2"/>
      </rPr>
      <t xml:space="preserve"> хетерогенна винилова (PVC) настилка вкл. заваръчен шнур</t>
    </r>
  </si>
  <si>
    <r>
      <t xml:space="preserve">Изграждане на мълниезащитна инсталация с 2бр.  мълниеприемници с изпреварващо действие, отводи от екструдиран проводник от алуминиева сплав  AlMgSi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8мм и заземители</t>
    </r>
  </si>
  <si>
    <t>Изготвил:</t>
  </si>
  <si>
    <t>Доставка и монтаж алуминиева врата бяла, плътна</t>
  </si>
  <si>
    <t>Доставка и монтаж на плътни вътрешни врати от алуминиев профил - 2 бр.</t>
  </si>
  <si>
    <t xml:space="preserve">Доставка и монтаж на плътни вътрешни врати от алуминиев профил </t>
  </si>
  <si>
    <t>Доставка и монтаж на плътни вътрешни врати от алуминиев профил</t>
  </si>
  <si>
    <t>Стая 205</t>
  </si>
  <si>
    <t>Счетоводство</t>
  </si>
  <si>
    <t>Стая 311</t>
  </si>
  <si>
    <t xml:space="preserve">Доставка и монтаж на плътни вътрешни врати от алуминиев профил (1 бр. към коридор) </t>
  </si>
  <si>
    <t>Коридор за тенис на маса вкл.стълбище и фиайе 2 ри етаж</t>
  </si>
  <si>
    <t>Основен ремонт на стаи и коридори в СУ „Вичо Грънчаров”, град Горна Оряховица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</si>
</sst>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[$¥€-2]\ #,##0.00_);[Red]\([$¥€-2]\ #,##0.00\)"/>
    <numFmt numFmtId="178" formatCode="0.000"/>
    <numFmt numFmtId="179" formatCode="0.0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7" fillId="0" borderId="12" xfId="34" applyFont="1" applyFill="1" applyBorder="1" applyAlignment="1">
      <alignment wrapText="1"/>
      <protection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9" fillId="0" borderId="12" xfId="34" applyFont="1" applyFill="1" applyBorder="1" applyAlignment="1">
      <alignment horizontal="right" wrapText="1"/>
      <protection/>
    </xf>
    <xf numFmtId="2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4" borderId="18" xfId="0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3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9" fillId="35" borderId="12" xfId="34" applyFont="1" applyFill="1" applyBorder="1" applyAlignment="1">
      <alignment wrapText="1"/>
      <protection/>
    </xf>
    <xf numFmtId="2" fontId="0" fillId="35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56" fillId="34" borderId="13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0" fontId="13" fillId="35" borderId="12" xfId="34" applyFont="1" applyFill="1" applyBorder="1" applyAlignment="1">
      <alignment wrapText="1"/>
      <protection/>
    </xf>
    <xf numFmtId="0" fontId="9" fillId="35" borderId="18" xfId="34" applyFont="1" applyFill="1" applyBorder="1" applyAlignment="1">
      <alignment wrapText="1"/>
      <protection/>
    </xf>
    <xf numFmtId="0" fontId="10" fillId="33" borderId="19" xfId="0" applyFont="1" applyFill="1" applyBorder="1" applyAlignment="1">
      <alignment horizontal="center" vertical="center"/>
    </xf>
    <xf numFmtId="0" fontId="14" fillId="0" borderId="12" xfId="34" applyFont="1" applyFill="1" applyBorder="1" applyAlignment="1">
      <alignment wrapText="1"/>
      <protection/>
    </xf>
    <xf numFmtId="0" fontId="14" fillId="34" borderId="12" xfId="34" applyFont="1" applyFill="1" applyBorder="1" applyAlignment="1">
      <alignment wrapText="1"/>
      <protection/>
    </xf>
    <xf numFmtId="0" fontId="6" fillId="0" borderId="13" xfId="0" applyFont="1" applyBorder="1" applyAlignment="1">
      <alignment wrapText="1"/>
    </xf>
    <xf numFmtId="0" fontId="13" fillId="34" borderId="12" xfId="34" applyFont="1" applyFill="1" applyBorder="1" applyAlignment="1">
      <alignment wrapText="1"/>
      <protection/>
    </xf>
    <xf numFmtId="0" fontId="6" fillId="0" borderId="12" xfId="0" applyFont="1" applyBorder="1" applyAlignment="1">
      <alignment wrapText="1"/>
    </xf>
    <xf numFmtId="0" fontId="1" fillId="35" borderId="13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5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115" zoomScaleNormal="115" workbookViewId="0" topLeftCell="A1">
      <selection activeCell="B98" sqref="B98"/>
    </sheetView>
  </sheetViews>
  <sheetFormatPr defaultColWidth="9.140625" defaultRowHeight="12.75"/>
  <cols>
    <col min="1" max="1" width="3.7109375" style="14" customWidth="1"/>
    <col min="2" max="2" width="41.140625" style="0" customWidth="1"/>
    <col min="3" max="3" width="4.8515625" style="19" customWidth="1"/>
    <col min="4" max="4" width="8.8515625" style="0" customWidth="1"/>
    <col min="5" max="5" width="8.57421875" style="0" customWidth="1"/>
    <col min="6" max="6" width="11.8515625" style="0" bestFit="1" customWidth="1"/>
    <col min="7" max="7" width="9.57421875" style="0" bestFit="1" customWidth="1"/>
    <col min="9" max="9" width="12.00390625" style="0" bestFit="1" customWidth="1"/>
  </cols>
  <sheetData>
    <row r="1" spans="1:6" ht="15">
      <c r="A1" s="65" t="s">
        <v>36</v>
      </c>
      <c r="B1" s="65"/>
      <c r="C1" s="65"/>
      <c r="D1" s="65"/>
      <c r="E1" s="65"/>
      <c r="F1" s="65"/>
    </row>
    <row r="2" spans="1:6" ht="15.75">
      <c r="A2" s="68" t="s">
        <v>112</v>
      </c>
      <c r="B2" s="68"/>
      <c r="C2" s="68"/>
      <c r="D2" s="68"/>
      <c r="E2" s="68"/>
      <c r="F2" s="68"/>
    </row>
    <row r="3" spans="2:6" ht="16.5" customHeight="1" thickBot="1">
      <c r="B3" s="6"/>
      <c r="D3" s="6"/>
      <c r="E3" s="6"/>
      <c r="F3" s="6"/>
    </row>
    <row r="4" spans="1:9" ht="30.75" customHeight="1" thickBot="1">
      <c r="A4" s="15"/>
      <c r="B4" s="55" t="s">
        <v>0</v>
      </c>
      <c r="C4" s="55" t="s">
        <v>1</v>
      </c>
      <c r="D4" s="55" t="s">
        <v>2</v>
      </c>
      <c r="E4" s="55" t="s">
        <v>3</v>
      </c>
      <c r="F4" s="55" t="s">
        <v>37</v>
      </c>
      <c r="G4" s="33"/>
      <c r="H4" s="33"/>
      <c r="I4" s="33"/>
    </row>
    <row r="5" spans="1:7" ht="13.5" thickTop="1">
      <c r="A5" s="36"/>
      <c r="B5" s="37" t="s">
        <v>51</v>
      </c>
      <c r="C5" s="38"/>
      <c r="D5" s="39"/>
      <c r="E5" s="39"/>
      <c r="F5" s="41"/>
      <c r="G5" s="27"/>
    </row>
    <row r="6" spans="1:9" ht="12.75">
      <c r="A6" s="30">
        <v>1</v>
      </c>
      <c r="B6" s="56" t="s">
        <v>50</v>
      </c>
      <c r="C6" s="21" t="s">
        <v>10</v>
      </c>
      <c r="D6" s="24">
        <v>6</v>
      </c>
      <c r="E6" s="24"/>
      <c r="F6" s="31">
        <f aca="true" t="shared" si="0" ref="F6:F69">ROUND(E6*D6,2)</f>
        <v>0</v>
      </c>
      <c r="G6" s="33"/>
      <c r="H6" s="35"/>
      <c r="I6" s="33"/>
    </row>
    <row r="7" spans="1:9" ht="24">
      <c r="A7" s="30">
        <v>2</v>
      </c>
      <c r="B7" s="56" t="s">
        <v>19</v>
      </c>
      <c r="C7" s="21" t="s">
        <v>6</v>
      </c>
      <c r="D7" s="24">
        <v>44.16</v>
      </c>
      <c r="E7" s="24"/>
      <c r="F7" s="31">
        <f t="shared" si="0"/>
        <v>0</v>
      </c>
      <c r="G7" s="33"/>
      <c r="H7" s="35"/>
      <c r="I7" s="33"/>
    </row>
    <row r="8" spans="1:9" ht="12.75">
      <c r="A8" s="30">
        <v>3</v>
      </c>
      <c r="B8" s="56" t="s">
        <v>14</v>
      </c>
      <c r="C8" s="21" t="s">
        <v>6</v>
      </c>
      <c r="D8" s="24">
        <v>14</v>
      </c>
      <c r="E8" s="24"/>
      <c r="F8" s="31">
        <f t="shared" si="0"/>
        <v>0</v>
      </c>
      <c r="G8" s="33"/>
      <c r="H8" s="35"/>
      <c r="I8" s="33"/>
    </row>
    <row r="9" spans="1:9" ht="24">
      <c r="A9" s="30">
        <v>4</v>
      </c>
      <c r="B9" s="56" t="s">
        <v>33</v>
      </c>
      <c r="C9" s="21" t="s">
        <v>6</v>
      </c>
      <c r="D9" s="24">
        <v>44</v>
      </c>
      <c r="E9" s="24"/>
      <c r="F9" s="31">
        <f t="shared" si="0"/>
        <v>0</v>
      </c>
      <c r="G9" s="33"/>
      <c r="H9" s="35"/>
      <c r="I9" s="33"/>
    </row>
    <row r="10" spans="1:9" ht="12.75">
      <c r="A10" s="30">
        <v>5</v>
      </c>
      <c r="B10" s="57" t="s">
        <v>43</v>
      </c>
      <c r="C10" s="20" t="s">
        <v>6</v>
      </c>
      <c r="D10" s="12">
        <v>94.7</v>
      </c>
      <c r="E10" s="12"/>
      <c r="F10" s="31">
        <f t="shared" si="0"/>
        <v>0</v>
      </c>
      <c r="G10" s="33"/>
      <c r="H10" s="35"/>
      <c r="I10" s="33"/>
    </row>
    <row r="11" spans="1:9" ht="24">
      <c r="A11" s="30">
        <v>6</v>
      </c>
      <c r="B11" s="56" t="s">
        <v>13</v>
      </c>
      <c r="C11" s="21" t="s">
        <v>6</v>
      </c>
      <c r="D11" s="24">
        <v>94.7</v>
      </c>
      <c r="E11" s="24"/>
      <c r="F11" s="31">
        <f t="shared" si="0"/>
        <v>0</v>
      </c>
      <c r="G11" s="33"/>
      <c r="H11" s="35"/>
      <c r="I11" s="33"/>
    </row>
    <row r="12" spans="1:9" ht="24">
      <c r="A12" s="30">
        <v>7</v>
      </c>
      <c r="B12" s="56" t="s">
        <v>16</v>
      </c>
      <c r="C12" s="21" t="s">
        <v>6</v>
      </c>
      <c r="D12" s="24">
        <v>66.3</v>
      </c>
      <c r="E12" s="24"/>
      <c r="F12" s="31">
        <f t="shared" si="0"/>
        <v>0</v>
      </c>
      <c r="G12" s="33"/>
      <c r="H12" s="35"/>
      <c r="I12" s="33"/>
    </row>
    <row r="13" spans="1:9" ht="12.75">
      <c r="A13" s="30">
        <v>8</v>
      </c>
      <c r="B13" s="56" t="s">
        <v>15</v>
      </c>
      <c r="C13" s="21" t="s">
        <v>6</v>
      </c>
      <c r="D13" s="24">
        <v>38.7</v>
      </c>
      <c r="E13" s="24"/>
      <c r="F13" s="31">
        <f t="shared" si="0"/>
        <v>0</v>
      </c>
      <c r="G13" s="33"/>
      <c r="H13" s="35"/>
      <c r="I13" s="33"/>
    </row>
    <row r="14" spans="1:9" ht="24">
      <c r="A14" s="30">
        <v>9</v>
      </c>
      <c r="B14" s="57" t="s">
        <v>30</v>
      </c>
      <c r="C14" s="20" t="s">
        <v>6</v>
      </c>
      <c r="D14" s="32">
        <v>46.4</v>
      </c>
      <c r="E14" s="24"/>
      <c r="F14" s="31">
        <f t="shared" si="0"/>
        <v>0</v>
      </c>
      <c r="G14" s="33"/>
      <c r="H14" s="35"/>
      <c r="I14" s="33"/>
    </row>
    <row r="15" spans="1:9" ht="12.75">
      <c r="A15" s="30">
        <v>10</v>
      </c>
      <c r="B15" s="57" t="s">
        <v>32</v>
      </c>
      <c r="C15" s="20" t="s">
        <v>6</v>
      </c>
      <c r="D15" s="24">
        <v>13.4</v>
      </c>
      <c r="E15" s="24"/>
      <c r="F15" s="31">
        <f t="shared" si="0"/>
        <v>0</v>
      </c>
      <c r="G15" s="33"/>
      <c r="H15" s="35"/>
      <c r="I15" s="33"/>
    </row>
    <row r="16" spans="1:9" ht="12.75">
      <c r="A16" s="30">
        <v>11</v>
      </c>
      <c r="B16" s="57" t="s">
        <v>31</v>
      </c>
      <c r="C16" s="20" t="s">
        <v>7</v>
      </c>
      <c r="D16" s="24">
        <v>16</v>
      </c>
      <c r="E16" s="24"/>
      <c r="F16" s="31">
        <f t="shared" si="0"/>
        <v>0</v>
      </c>
      <c r="G16" s="33"/>
      <c r="H16" s="35"/>
      <c r="I16" s="33"/>
    </row>
    <row r="17" spans="1:9" ht="24">
      <c r="A17" s="30">
        <v>12</v>
      </c>
      <c r="B17" s="57" t="s">
        <v>54</v>
      </c>
      <c r="C17" s="20" t="s">
        <v>7</v>
      </c>
      <c r="D17" s="50">
        <v>4.1</v>
      </c>
      <c r="E17" s="50"/>
      <c r="F17" s="31">
        <f t="shared" si="0"/>
        <v>0</v>
      </c>
      <c r="G17" s="34"/>
      <c r="H17" s="33"/>
      <c r="I17" s="33"/>
    </row>
    <row r="18" spans="1:7" ht="12.75">
      <c r="A18" s="36"/>
      <c r="B18" s="61" t="s">
        <v>52</v>
      </c>
      <c r="C18" s="38"/>
      <c r="D18" s="39"/>
      <c r="E18" s="39"/>
      <c r="F18" s="41">
        <f t="shared" si="0"/>
        <v>0</v>
      </c>
      <c r="G18" s="27"/>
    </row>
    <row r="19" spans="1:9" ht="12.75">
      <c r="A19" s="30">
        <v>13</v>
      </c>
      <c r="B19" s="56" t="s">
        <v>50</v>
      </c>
      <c r="C19" s="21" t="s">
        <v>10</v>
      </c>
      <c r="D19" s="24">
        <v>6</v>
      </c>
      <c r="E19" s="24"/>
      <c r="F19" s="31">
        <f t="shared" si="0"/>
        <v>0</v>
      </c>
      <c r="G19" s="33"/>
      <c r="H19" s="35"/>
      <c r="I19" s="33"/>
    </row>
    <row r="20" spans="1:9" ht="24">
      <c r="A20" s="30">
        <v>14</v>
      </c>
      <c r="B20" s="56" t="s">
        <v>19</v>
      </c>
      <c r="C20" s="21" t="s">
        <v>6</v>
      </c>
      <c r="D20" s="24">
        <v>44.2</v>
      </c>
      <c r="E20" s="24"/>
      <c r="F20" s="31">
        <f t="shared" si="0"/>
        <v>0</v>
      </c>
      <c r="G20" s="33"/>
      <c r="H20" s="35"/>
      <c r="I20" s="33"/>
    </row>
    <row r="21" spans="1:9" ht="12.75">
      <c r="A21" s="30">
        <v>15</v>
      </c>
      <c r="B21" s="56" t="s">
        <v>14</v>
      </c>
      <c r="C21" s="21" t="s">
        <v>6</v>
      </c>
      <c r="D21" s="24">
        <v>14</v>
      </c>
      <c r="E21" s="24"/>
      <c r="F21" s="31">
        <f t="shared" si="0"/>
        <v>0</v>
      </c>
      <c r="G21" s="33"/>
      <c r="H21" s="35"/>
      <c r="I21" s="33"/>
    </row>
    <row r="22" spans="1:9" ht="24">
      <c r="A22" s="30">
        <v>16</v>
      </c>
      <c r="B22" s="56" t="s">
        <v>33</v>
      </c>
      <c r="C22" s="21" t="s">
        <v>6</v>
      </c>
      <c r="D22" s="24">
        <v>43.3</v>
      </c>
      <c r="E22" s="24"/>
      <c r="F22" s="31">
        <f t="shared" si="0"/>
        <v>0</v>
      </c>
      <c r="G22" s="33"/>
      <c r="H22" s="35"/>
      <c r="I22" s="33"/>
    </row>
    <row r="23" spans="1:9" ht="12.75">
      <c r="A23" s="30">
        <v>17</v>
      </c>
      <c r="B23" s="57" t="s">
        <v>43</v>
      </c>
      <c r="C23" s="20" t="s">
        <v>6</v>
      </c>
      <c r="D23" s="12">
        <v>94.7</v>
      </c>
      <c r="E23" s="12"/>
      <c r="F23" s="31">
        <f t="shared" si="0"/>
        <v>0</v>
      </c>
      <c r="G23" s="33"/>
      <c r="H23" s="35"/>
      <c r="I23" s="33"/>
    </row>
    <row r="24" spans="1:9" ht="24">
      <c r="A24" s="30">
        <v>18</v>
      </c>
      <c r="B24" s="56" t="s">
        <v>13</v>
      </c>
      <c r="C24" s="21" t="s">
        <v>6</v>
      </c>
      <c r="D24" s="24">
        <v>94.7</v>
      </c>
      <c r="E24" s="24"/>
      <c r="F24" s="31">
        <f t="shared" si="0"/>
        <v>0</v>
      </c>
      <c r="G24" s="33"/>
      <c r="H24" s="35"/>
      <c r="I24" s="33"/>
    </row>
    <row r="25" spans="1:9" ht="24">
      <c r="A25" s="30">
        <v>19</v>
      </c>
      <c r="B25" s="56" t="s">
        <v>16</v>
      </c>
      <c r="C25" s="21" t="s">
        <v>6</v>
      </c>
      <c r="D25" s="24">
        <v>66.24</v>
      </c>
      <c r="E25" s="24"/>
      <c r="F25" s="31">
        <f t="shared" si="0"/>
        <v>0</v>
      </c>
      <c r="G25" s="33"/>
      <c r="H25" s="35"/>
      <c r="I25" s="33"/>
    </row>
    <row r="26" spans="1:9" ht="12.75">
      <c r="A26" s="30">
        <v>20</v>
      </c>
      <c r="B26" s="56" t="s">
        <v>15</v>
      </c>
      <c r="C26" s="21" t="s">
        <v>6</v>
      </c>
      <c r="D26" s="24">
        <v>38.64</v>
      </c>
      <c r="E26" s="24"/>
      <c r="F26" s="31">
        <f t="shared" si="0"/>
        <v>0</v>
      </c>
      <c r="G26" s="33"/>
      <c r="H26" s="35"/>
      <c r="I26" s="33"/>
    </row>
    <row r="27" spans="1:9" ht="24">
      <c r="A27" s="30">
        <v>21</v>
      </c>
      <c r="B27" s="57" t="s">
        <v>30</v>
      </c>
      <c r="C27" s="20" t="s">
        <v>6</v>
      </c>
      <c r="D27" s="32">
        <v>46.4</v>
      </c>
      <c r="E27" s="24"/>
      <c r="F27" s="31">
        <f t="shared" si="0"/>
        <v>0</v>
      </c>
      <c r="G27" s="33"/>
      <c r="H27" s="35"/>
      <c r="I27" s="33"/>
    </row>
    <row r="28" spans="1:9" ht="12.75">
      <c r="A28" s="30">
        <v>22</v>
      </c>
      <c r="B28" s="57" t="s">
        <v>32</v>
      </c>
      <c r="C28" s="20" t="s">
        <v>6</v>
      </c>
      <c r="D28" s="24">
        <v>13.4</v>
      </c>
      <c r="E28" s="24"/>
      <c r="F28" s="31">
        <f t="shared" si="0"/>
        <v>0</v>
      </c>
      <c r="G28" s="33"/>
      <c r="H28" s="35"/>
      <c r="I28" s="33"/>
    </row>
    <row r="29" spans="1:9" ht="12.75">
      <c r="A29" s="30">
        <v>23</v>
      </c>
      <c r="B29" s="57" t="s">
        <v>31</v>
      </c>
      <c r="C29" s="20" t="s">
        <v>7</v>
      </c>
      <c r="D29" s="24">
        <v>16</v>
      </c>
      <c r="E29" s="24"/>
      <c r="F29" s="31">
        <f t="shared" si="0"/>
        <v>0</v>
      </c>
      <c r="G29" s="33"/>
      <c r="H29" s="35"/>
      <c r="I29" s="33"/>
    </row>
    <row r="30" spans="1:9" ht="24">
      <c r="A30" s="30">
        <v>24</v>
      </c>
      <c r="B30" s="57" t="s">
        <v>53</v>
      </c>
      <c r="C30" s="20" t="s">
        <v>7</v>
      </c>
      <c r="D30" s="50">
        <v>8.2</v>
      </c>
      <c r="E30" s="50"/>
      <c r="F30" s="31">
        <f t="shared" si="0"/>
        <v>0</v>
      </c>
      <c r="G30" s="34"/>
      <c r="H30" s="33"/>
      <c r="I30" s="33"/>
    </row>
    <row r="31" spans="1:7" ht="12.75">
      <c r="A31" s="36"/>
      <c r="B31" s="61" t="s">
        <v>107</v>
      </c>
      <c r="C31" s="38"/>
      <c r="D31" s="39"/>
      <c r="E31" s="39"/>
      <c r="F31" s="41">
        <f t="shared" si="0"/>
        <v>0</v>
      </c>
      <c r="G31" s="27"/>
    </row>
    <row r="32" spans="1:9" ht="12.75">
      <c r="A32" s="28">
        <v>25</v>
      </c>
      <c r="B32" s="57" t="s">
        <v>38</v>
      </c>
      <c r="C32" s="20" t="s">
        <v>10</v>
      </c>
      <c r="D32" s="50">
        <v>1</v>
      </c>
      <c r="E32" s="12"/>
      <c r="F32" s="31">
        <f t="shared" si="0"/>
        <v>0</v>
      </c>
      <c r="G32" s="34"/>
      <c r="H32" s="33"/>
      <c r="I32" s="33"/>
    </row>
    <row r="33" spans="1:7" ht="24">
      <c r="A33" s="17">
        <v>26</v>
      </c>
      <c r="B33" s="57" t="s">
        <v>103</v>
      </c>
      <c r="C33" s="20" t="s">
        <v>6</v>
      </c>
      <c r="D33" s="12">
        <v>2.52</v>
      </c>
      <c r="E33" s="12"/>
      <c r="F33" s="31">
        <f t="shared" si="0"/>
        <v>0</v>
      </c>
      <c r="G33" s="27"/>
    </row>
    <row r="34" spans="1:7" ht="24">
      <c r="A34" s="17">
        <v>27</v>
      </c>
      <c r="B34" s="57" t="s">
        <v>12</v>
      </c>
      <c r="C34" s="20" t="s">
        <v>7</v>
      </c>
      <c r="D34" s="12">
        <v>10.8</v>
      </c>
      <c r="E34" s="12"/>
      <c r="F34" s="31">
        <f t="shared" si="0"/>
        <v>0</v>
      </c>
      <c r="G34" s="27"/>
    </row>
    <row r="35" spans="1:9" ht="12.75">
      <c r="A35" s="36"/>
      <c r="B35" s="61" t="s">
        <v>55</v>
      </c>
      <c r="C35" s="38"/>
      <c r="D35" s="47"/>
      <c r="E35" s="47"/>
      <c r="F35" s="41">
        <f t="shared" si="0"/>
        <v>0</v>
      </c>
      <c r="G35" s="27"/>
      <c r="I35" s="33"/>
    </row>
    <row r="36" spans="1:9" ht="12.75">
      <c r="A36" s="28">
        <v>28</v>
      </c>
      <c r="B36" s="57" t="s">
        <v>38</v>
      </c>
      <c r="C36" s="20" t="s">
        <v>10</v>
      </c>
      <c r="D36" s="50">
        <v>1</v>
      </c>
      <c r="E36" s="12"/>
      <c r="F36" s="31">
        <f t="shared" si="0"/>
        <v>0</v>
      </c>
      <c r="G36" s="34"/>
      <c r="H36" s="33"/>
      <c r="I36" s="33"/>
    </row>
    <row r="37" spans="1:9" ht="12.75">
      <c r="A37" s="28">
        <v>29</v>
      </c>
      <c r="B37" s="56" t="s">
        <v>50</v>
      </c>
      <c r="C37" s="21" t="s">
        <v>10</v>
      </c>
      <c r="D37" s="24">
        <v>6</v>
      </c>
      <c r="E37" s="24"/>
      <c r="F37" s="31">
        <f t="shared" si="0"/>
        <v>0</v>
      </c>
      <c r="G37" s="33"/>
      <c r="H37" s="35"/>
      <c r="I37" s="33"/>
    </row>
    <row r="38" spans="1:9" ht="12.75">
      <c r="A38" s="28">
        <v>30</v>
      </c>
      <c r="B38" s="56" t="s">
        <v>17</v>
      </c>
      <c r="C38" s="21" t="s">
        <v>6</v>
      </c>
      <c r="D38" s="24">
        <v>1</v>
      </c>
      <c r="E38" s="24"/>
      <c r="F38" s="31">
        <f t="shared" si="0"/>
        <v>0</v>
      </c>
      <c r="G38" s="33"/>
      <c r="H38" s="35"/>
      <c r="I38" s="33"/>
    </row>
    <row r="39" spans="1:9" ht="24">
      <c r="A39" s="28">
        <v>31</v>
      </c>
      <c r="B39" s="56" t="s">
        <v>19</v>
      </c>
      <c r="C39" s="21" t="s">
        <v>6</v>
      </c>
      <c r="D39" s="24">
        <v>50</v>
      </c>
      <c r="E39" s="24"/>
      <c r="F39" s="31">
        <f t="shared" si="0"/>
        <v>0</v>
      </c>
      <c r="G39" s="33"/>
      <c r="H39" s="35"/>
      <c r="I39" s="33"/>
    </row>
    <row r="40" spans="1:9" ht="12.75">
      <c r="A40" s="28">
        <v>32</v>
      </c>
      <c r="B40" s="56" t="s">
        <v>14</v>
      </c>
      <c r="C40" s="21" t="s">
        <v>6</v>
      </c>
      <c r="D40" s="24">
        <v>50</v>
      </c>
      <c r="E40" s="24"/>
      <c r="F40" s="31">
        <f t="shared" si="0"/>
        <v>0</v>
      </c>
      <c r="G40" s="33"/>
      <c r="H40" s="35"/>
      <c r="I40" s="33"/>
    </row>
    <row r="41" spans="1:9" ht="24">
      <c r="A41" s="28">
        <v>33</v>
      </c>
      <c r="B41" s="56" t="s">
        <v>18</v>
      </c>
      <c r="C41" s="21" t="s">
        <v>6</v>
      </c>
      <c r="D41" s="24">
        <v>5</v>
      </c>
      <c r="E41" s="24"/>
      <c r="F41" s="31">
        <f t="shared" si="0"/>
        <v>0</v>
      </c>
      <c r="G41" s="33"/>
      <c r="H41" s="35"/>
      <c r="I41" s="33"/>
    </row>
    <row r="42" spans="1:6" ht="24">
      <c r="A42" s="28">
        <v>34</v>
      </c>
      <c r="B42" s="57" t="s">
        <v>103</v>
      </c>
      <c r="C42" s="20" t="s">
        <v>6</v>
      </c>
      <c r="D42" s="12">
        <v>2.52</v>
      </c>
      <c r="E42" s="12"/>
      <c r="F42" s="31">
        <f t="shared" si="0"/>
        <v>0</v>
      </c>
    </row>
    <row r="43" spans="1:6" ht="13.5" customHeight="1">
      <c r="A43" s="28">
        <v>35</v>
      </c>
      <c r="B43" s="57" t="s">
        <v>12</v>
      </c>
      <c r="C43" s="20" t="s">
        <v>7</v>
      </c>
      <c r="D43" s="12">
        <v>10.8</v>
      </c>
      <c r="E43" s="12"/>
      <c r="F43" s="31">
        <f t="shared" si="0"/>
        <v>0</v>
      </c>
    </row>
    <row r="44" spans="1:9" ht="12.75">
      <c r="A44" s="28">
        <v>36</v>
      </c>
      <c r="B44" s="56" t="s">
        <v>11</v>
      </c>
      <c r="C44" s="21" t="s">
        <v>6</v>
      </c>
      <c r="D44" s="24">
        <v>48</v>
      </c>
      <c r="E44" s="24"/>
      <c r="F44" s="31">
        <f t="shared" si="0"/>
        <v>0</v>
      </c>
      <c r="G44" s="33"/>
      <c r="H44" s="35"/>
      <c r="I44" s="33"/>
    </row>
    <row r="45" spans="1:9" ht="12.75">
      <c r="A45" s="28">
        <v>37</v>
      </c>
      <c r="B45" s="57" t="s">
        <v>44</v>
      </c>
      <c r="C45" s="20" t="s">
        <v>7</v>
      </c>
      <c r="D45" s="12">
        <v>26.8</v>
      </c>
      <c r="E45" s="12"/>
      <c r="F45" s="31">
        <f t="shared" si="0"/>
        <v>0</v>
      </c>
      <c r="G45" s="33"/>
      <c r="H45" s="35"/>
      <c r="I45" s="33"/>
    </row>
    <row r="46" spans="1:9" ht="24">
      <c r="A46" s="28">
        <v>38</v>
      </c>
      <c r="B46" s="56" t="s">
        <v>33</v>
      </c>
      <c r="C46" s="21" t="s">
        <v>6</v>
      </c>
      <c r="D46" s="24">
        <v>98.8</v>
      </c>
      <c r="E46" s="24"/>
      <c r="F46" s="31">
        <f t="shared" si="0"/>
        <v>0</v>
      </c>
      <c r="G46" s="33"/>
      <c r="H46" s="35"/>
      <c r="I46" s="33"/>
    </row>
    <row r="47" spans="1:9" ht="12.75">
      <c r="A47" s="28">
        <v>39</v>
      </c>
      <c r="B47" s="57" t="s">
        <v>43</v>
      </c>
      <c r="C47" s="20" t="s">
        <v>6</v>
      </c>
      <c r="D47" s="24">
        <v>98.8</v>
      </c>
      <c r="E47" s="12"/>
      <c r="F47" s="31">
        <f t="shared" si="0"/>
        <v>0</v>
      </c>
      <c r="G47" s="33"/>
      <c r="H47" s="35"/>
      <c r="I47" s="33"/>
    </row>
    <row r="48" spans="1:9" ht="24">
      <c r="A48" s="28">
        <v>40</v>
      </c>
      <c r="B48" s="56" t="s">
        <v>13</v>
      </c>
      <c r="C48" s="21" t="s">
        <v>6</v>
      </c>
      <c r="D48" s="24">
        <v>98.8</v>
      </c>
      <c r="E48" s="24"/>
      <c r="F48" s="31">
        <f t="shared" si="0"/>
        <v>0</v>
      </c>
      <c r="G48" s="33"/>
      <c r="H48" s="35"/>
      <c r="I48" s="33"/>
    </row>
    <row r="49" spans="1:9" ht="24">
      <c r="A49" s="28">
        <v>41</v>
      </c>
      <c r="B49" s="56" t="s">
        <v>16</v>
      </c>
      <c r="C49" s="21" t="s">
        <v>6</v>
      </c>
      <c r="D49" s="24">
        <v>67.2</v>
      </c>
      <c r="E49" s="24"/>
      <c r="F49" s="31">
        <f t="shared" si="0"/>
        <v>0</v>
      </c>
      <c r="G49" s="33"/>
      <c r="H49" s="35"/>
      <c r="I49" s="33"/>
    </row>
    <row r="50" spans="1:9" ht="12.75">
      <c r="A50" s="28">
        <v>42</v>
      </c>
      <c r="B50" s="56" t="s">
        <v>15</v>
      </c>
      <c r="C50" s="21" t="s">
        <v>6</v>
      </c>
      <c r="D50" s="24">
        <v>39.2</v>
      </c>
      <c r="E50" s="24"/>
      <c r="F50" s="31">
        <f t="shared" si="0"/>
        <v>0</v>
      </c>
      <c r="G50" s="33"/>
      <c r="H50" s="35"/>
      <c r="I50" s="33"/>
    </row>
    <row r="51" spans="1:9" ht="24">
      <c r="A51" s="28">
        <v>43</v>
      </c>
      <c r="B51" s="57" t="s">
        <v>30</v>
      </c>
      <c r="C51" s="20" t="s">
        <v>6</v>
      </c>
      <c r="D51" s="32">
        <v>48</v>
      </c>
      <c r="E51" s="24"/>
      <c r="F51" s="31">
        <f t="shared" si="0"/>
        <v>0</v>
      </c>
      <c r="G51" s="33"/>
      <c r="H51" s="35"/>
      <c r="I51" s="33"/>
    </row>
    <row r="52" spans="1:9" ht="24">
      <c r="A52" s="28">
        <v>44</v>
      </c>
      <c r="B52" s="57" t="s">
        <v>53</v>
      </c>
      <c r="C52" s="20" t="s">
        <v>7</v>
      </c>
      <c r="D52" s="50">
        <v>8.2</v>
      </c>
      <c r="E52" s="50"/>
      <c r="F52" s="31">
        <f t="shared" si="0"/>
        <v>0</v>
      </c>
      <c r="G52" s="34"/>
      <c r="H52" s="33"/>
      <c r="I52" s="33"/>
    </row>
    <row r="53" spans="1:7" ht="12.75">
      <c r="A53" s="36"/>
      <c r="B53" s="61" t="s">
        <v>109</v>
      </c>
      <c r="C53" s="38"/>
      <c r="D53" s="39"/>
      <c r="E53" s="39"/>
      <c r="F53" s="41">
        <f t="shared" si="0"/>
        <v>0</v>
      </c>
      <c r="G53" s="27"/>
    </row>
    <row r="54" spans="1:9" ht="12.75">
      <c r="A54" s="28">
        <v>45</v>
      </c>
      <c r="B54" s="57" t="s">
        <v>38</v>
      </c>
      <c r="C54" s="20" t="s">
        <v>10</v>
      </c>
      <c r="D54" s="50">
        <v>1</v>
      </c>
      <c r="E54" s="12"/>
      <c r="F54" s="31">
        <f t="shared" si="0"/>
        <v>0</v>
      </c>
      <c r="G54" s="34"/>
      <c r="H54" s="33"/>
      <c r="I54" s="33"/>
    </row>
    <row r="55" spans="1:7" ht="24">
      <c r="A55" s="17">
        <v>46</v>
      </c>
      <c r="B55" s="57" t="s">
        <v>103</v>
      </c>
      <c r="C55" s="20" t="s">
        <v>6</v>
      </c>
      <c r="D55" s="12">
        <v>2.52</v>
      </c>
      <c r="E55" s="12"/>
      <c r="F55" s="31">
        <f t="shared" si="0"/>
        <v>0</v>
      </c>
      <c r="G55" s="27"/>
    </row>
    <row r="56" spans="1:7" ht="24">
      <c r="A56" s="17">
        <v>47</v>
      </c>
      <c r="B56" s="57" t="s">
        <v>12</v>
      </c>
      <c r="C56" s="20" t="s">
        <v>7</v>
      </c>
      <c r="D56" s="12">
        <v>10.8</v>
      </c>
      <c r="E56" s="12"/>
      <c r="F56" s="31">
        <f t="shared" si="0"/>
        <v>0</v>
      </c>
      <c r="G56" s="27"/>
    </row>
    <row r="57" spans="1:7" ht="12.75">
      <c r="A57" s="36"/>
      <c r="B57" s="61" t="s">
        <v>108</v>
      </c>
      <c r="C57" s="38"/>
      <c r="D57" s="39"/>
      <c r="E57" s="39"/>
      <c r="F57" s="41">
        <f t="shared" si="0"/>
        <v>0</v>
      </c>
      <c r="G57" s="27"/>
    </row>
    <row r="58" spans="1:9" ht="12.75">
      <c r="A58" s="28">
        <v>48</v>
      </c>
      <c r="B58" s="57" t="s">
        <v>38</v>
      </c>
      <c r="C58" s="20" t="s">
        <v>10</v>
      </c>
      <c r="D58" s="50">
        <v>1</v>
      </c>
      <c r="E58" s="12"/>
      <c r="F58" s="31">
        <f t="shared" si="0"/>
        <v>0</v>
      </c>
      <c r="G58" s="34"/>
      <c r="H58" s="33"/>
      <c r="I58" s="33"/>
    </row>
    <row r="59" spans="1:7" ht="24">
      <c r="A59" s="17">
        <v>49</v>
      </c>
      <c r="B59" s="57" t="s">
        <v>103</v>
      </c>
      <c r="C59" s="20" t="s">
        <v>6</v>
      </c>
      <c r="D59" s="12">
        <v>2.52</v>
      </c>
      <c r="E59" s="12"/>
      <c r="F59" s="31">
        <f t="shared" si="0"/>
        <v>0</v>
      </c>
      <c r="G59" s="27"/>
    </row>
    <row r="60" spans="1:7" ht="24">
      <c r="A60" s="17">
        <v>50</v>
      </c>
      <c r="B60" s="57" t="s">
        <v>12</v>
      </c>
      <c r="C60" s="20" t="s">
        <v>7</v>
      </c>
      <c r="D60" s="12">
        <v>10.8</v>
      </c>
      <c r="E60" s="12"/>
      <c r="F60" s="31">
        <f t="shared" si="0"/>
        <v>0</v>
      </c>
      <c r="G60" s="27"/>
    </row>
    <row r="61" spans="1:7" ht="12.75">
      <c r="A61" s="36"/>
      <c r="B61" s="61" t="s">
        <v>57</v>
      </c>
      <c r="C61" s="38"/>
      <c r="D61" s="39"/>
      <c r="E61" s="39"/>
      <c r="F61" s="41">
        <f t="shared" si="0"/>
        <v>0</v>
      </c>
      <c r="G61" s="27"/>
    </row>
    <row r="62" spans="1:9" ht="12.75">
      <c r="A62" s="30">
        <v>51</v>
      </c>
      <c r="B62" s="56" t="s">
        <v>50</v>
      </c>
      <c r="C62" s="21" t="s">
        <v>10</v>
      </c>
      <c r="D62" s="24">
        <v>8</v>
      </c>
      <c r="E62" s="24"/>
      <c r="F62" s="31">
        <f t="shared" si="0"/>
        <v>0</v>
      </c>
      <c r="G62" s="33"/>
      <c r="H62" s="35"/>
      <c r="I62" s="33"/>
    </row>
    <row r="63" spans="1:9" ht="24">
      <c r="A63" s="30">
        <v>52</v>
      </c>
      <c r="B63" s="57" t="s">
        <v>30</v>
      </c>
      <c r="C63" s="20" t="s">
        <v>6</v>
      </c>
      <c r="D63" s="32">
        <v>57</v>
      </c>
      <c r="E63" s="24"/>
      <c r="F63" s="31">
        <f t="shared" si="0"/>
        <v>0</v>
      </c>
      <c r="G63" s="33"/>
      <c r="H63" s="35"/>
      <c r="I63" s="33"/>
    </row>
    <row r="64" spans="1:7" ht="12.75">
      <c r="A64" s="36"/>
      <c r="B64" s="61" t="s">
        <v>56</v>
      </c>
      <c r="C64" s="40"/>
      <c r="D64" s="39"/>
      <c r="E64" s="39"/>
      <c r="F64" s="41">
        <f t="shared" si="0"/>
        <v>0</v>
      </c>
      <c r="G64" s="27"/>
    </row>
    <row r="65" spans="1:7" ht="12.75">
      <c r="A65" s="28">
        <v>53</v>
      </c>
      <c r="B65" s="58" t="s">
        <v>9</v>
      </c>
      <c r="C65" s="20" t="s">
        <v>6</v>
      </c>
      <c r="D65" s="50">
        <v>38.25</v>
      </c>
      <c r="E65" s="24"/>
      <c r="F65" s="31">
        <f t="shared" si="0"/>
        <v>0</v>
      </c>
      <c r="G65" s="27"/>
    </row>
    <row r="66" spans="1:7" ht="12.75">
      <c r="A66" s="28">
        <v>54</v>
      </c>
      <c r="B66" s="58" t="s">
        <v>50</v>
      </c>
      <c r="C66" s="20" t="s">
        <v>10</v>
      </c>
      <c r="D66" s="50">
        <v>8</v>
      </c>
      <c r="E66" s="50"/>
      <c r="F66" s="31">
        <f t="shared" si="0"/>
        <v>0</v>
      </c>
      <c r="G66" s="27"/>
    </row>
    <row r="67" spans="1:9" ht="24">
      <c r="A67" s="28">
        <v>55</v>
      </c>
      <c r="B67" s="57" t="s">
        <v>33</v>
      </c>
      <c r="C67" s="21" t="s">
        <v>6</v>
      </c>
      <c r="D67" s="24">
        <v>21.5</v>
      </c>
      <c r="E67" s="24"/>
      <c r="F67" s="31">
        <f t="shared" si="0"/>
        <v>0</v>
      </c>
      <c r="G67" s="33"/>
      <c r="H67" s="35"/>
      <c r="I67" s="33"/>
    </row>
    <row r="68" spans="1:9" ht="12.75">
      <c r="A68" s="28">
        <v>56</v>
      </c>
      <c r="B68" s="57" t="s">
        <v>43</v>
      </c>
      <c r="C68" s="20" t="s">
        <v>6</v>
      </c>
      <c r="D68" s="12">
        <v>71.5</v>
      </c>
      <c r="E68" s="12"/>
      <c r="F68" s="31">
        <f t="shared" si="0"/>
        <v>0</v>
      </c>
      <c r="G68" s="33"/>
      <c r="H68" s="35"/>
      <c r="I68" s="33"/>
    </row>
    <row r="69" spans="1:9" ht="12.75">
      <c r="A69" s="28">
        <v>57</v>
      </c>
      <c r="B69" s="56" t="s">
        <v>14</v>
      </c>
      <c r="C69" s="21" t="s">
        <v>6</v>
      </c>
      <c r="D69" s="24">
        <v>2</v>
      </c>
      <c r="E69" s="24"/>
      <c r="F69" s="31">
        <f t="shared" si="0"/>
        <v>0</v>
      </c>
      <c r="G69" s="33"/>
      <c r="H69" s="35"/>
      <c r="I69" s="33"/>
    </row>
    <row r="70" spans="1:9" ht="24">
      <c r="A70" s="28">
        <v>58</v>
      </c>
      <c r="B70" s="56" t="s">
        <v>13</v>
      </c>
      <c r="C70" s="21" t="s">
        <v>6</v>
      </c>
      <c r="D70" s="24">
        <v>71.5</v>
      </c>
      <c r="E70" s="24"/>
      <c r="F70" s="31">
        <f aca="true" t="shared" si="1" ref="F70:F133">ROUND(E70*D70,2)</f>
        <v>0</v>
      </c>
      <c r="G70" s="33"/>
      <c r="H70" s="35"/>
      <c r="I70" s="33"/>
    </row>
    <row r="71" spans="1:9" ht="24">
      <c r="A71" s="28">
        <v>59</v>
      </c>
      <c r="B71" s="56" t="s">
        <v>16</v>
      </c>
      <c r="C71" s="21" t="s">
        <v>6</v>
      </c>
      <c r="D71" s="24">
        <v>45.1</v>
      </c>
      <c r="E71" s="24"/>
      <c r="F71" s="31">
        <f t="shared" si="1"/>
        <v>0</v>
      </c>
      <c r="G71" s="33"/>
      <c r="H71" s="35"/>
      <c r="I71" s="33"/>
    </row>
    <row r="72" spans="1:9" ht="12.75">
      <c r="A72" s="28">
        <v>60</v>
      </c>
      <c r="B72" s="56" t="s">
        <v>15</v>
      </c>
      <c r="C72" s="21" t="s">
        <v>6</v>
      </c>
      <c r="D72" s="24">
        <v>21.5</v>
      </c>
      <c r="E72" s="24"/>
      <c r="F72" s="31">
        <f t="shared" si="1"/>
        <v>0</v>
      </c>
      <c r="G72" s="33"/>
      <c r="H72" s="35"/>
      <c r="I72" s="33"/>
    </row>
    <row r="73" spans="1:7" ht="24">
      <c r="A73" s="28">
        <v>61</v>
      </c>
      <c r="B73" s="57" t="s">
        <v>30</v>
      </c>
      <c r="C73" s="20" t="s">
        <v>6</v>
      </c>
      <c r="D73" s="50">
        <v>70.8</v>
      </c>
      <c r="E73" s="24"/>
      <c r="F73" s="31">
        <f t="shared" si="1"/>
        <v>0</v>
      </c>
      <c r="G73" s="27"/>
    </row>
    <row r="74" spans="1:7" ht="12.75">
      <c r="A74" s="36"/>
      <c r="B74" s="61" t="s">
        <v>60</v>
      </c>
      <c r="C74" s="38"/>
      <c r="D74" s="39"/>
      <c r="E74" s="39"/>
      <c r="F74" s="41">
        <f t="shared" si="1"/>
        <v>0</v>
      </c>
      <c r="G74" s="27"/>
    </row>
    <row r="75" spans="1:7" ht="24">
      <c r="A75" s="28">
        <v>62</v>
      </c>
      <c r="B75" s="57" t="s">
        <v>30</v>
      </c>
      <c r="C75" s="20" t="s">
        <v>6</v>
      </c>
      <c r="D75" s="50">
        <v>80.6</v>
      </c>
      <c r="E75" s="50"/>
      <c r="F75" s="31">
        <f t="shared" si="1"/>
        <v>0</v>
      </c>
      <c r="G75" s="64"/>
    </row>
    <row r="76" spans="1:7" ht="12.75">
      <c r="A76" s="36"/>
      <c r="B76" s="61" t="s">
        <v>61</v>
      </c>
      <c r="C76" s="38"/>
      <c r="D76" s="39"/>
      <c r="E76" s="39"/>
      <c r="F76" s="41">
        <f t="shared" si="1"/>
        <v>0</v>
      </c>
      <c r="G76" s="27"/>
    </row>
    <row r="77" spans="1:7" ht="24">
      <c r="A77" s="28">
        <v>63</v>
      </c>
      <c r="B77" s="57" t="s">
        <v>30</v>
      </c>
      <c r="C77" s="20" t="s">
        <v>6</v>
      </c>
      <c r="D77" s="50">
        <v>80.6</v>
      </c>
      <c r="E77" s="50"/>
      <c r="F77" s="31">
        <f t="shared" si="1"/>
        <v>0</v>
      </c>
      <c r="G77" s="45"/>
    </row>
    <row r="78" spans="1:7" ht="12.75">
      <c r="A78" s="36"/>
      <c r="B78" s="61" t="s">
        <v>78</v>
      </c>
      <c r="C78" s="40"/>
      <c r="D78" s="39"/>
      <c r="E78" s="39"/>
      <c r="F78" s="41">
        <f t="shared" si="1"/>
        <v>0</v>
      </c>
      <c r="G78" s="27"/>
    </row>
    <row r="79" spans="1:7" ht="12.75">
      <c r="A79" s="30">
        <v>64</v>
      </c>
      <c r="B79" s="56" t="s">
        <v>50</v>
      </c>
      <c r="C79" s="21" t="s">
        <v>10</v>
      </c>
      <c r="D79" s="50">
        <v>8</v>
      </c>
      <c r="E79" s="50"/>
      <c r="F79" s="31">
        <f t="shared" si="1"/>
        <v>0</v>
      </c>
      <c r="G79" s="27"/>
    </row>
    <row r="80" spans="1:7" ht="24">
      <c r="A80" s="28">
        <v>65</v>
      </c>
      <c r="B80" s="57" t="s">
        <v>33</v>
      </c>
      <c r="C80" s="21" t="s">
        <v>6</v>
      </c>
      <c r="D80" s="50">
        <v>21.4</v>
      </c>
      <c r="E80" s="50"/>
      <c r="F80" s="31">
        <f t="shared" si="1"/>
        <v>0</v>
      </c>
      <c r="G80" s="27"/>
    </row>
    <row r="81" spans="1:7" ht="12.75">
      <c r="A81" s="30">
        <v>66</v>
      </c>
      <c r="B81" s="57" t="s">
        <v>43</v>
      </c>
      <c r="C81" s="20" t="s">
        <v>6</v>
      </c>
      <c r="D81" s="50">
        <v>71.5</v>
      </c>
      <c r="E81" s="50"/>
      <c r="F81" s="31">
        <f t="shared" si="1"/>
        <v>0</v>
      </c>
      <c r="G81" s="27"/>
    </row>
    <row r="82" spans="1:7" ht="12.75">
      <c r="A82" s="28">
        <v>67</v>
      </c>
      <c r="B82" s="56" t="s">
        <v>14</v>
      </c>
      <c r="C82" s="21" t="s">
        <v>6</v>
      </c>
      <c r="D82" s="50">
        <v>2</v>
      </c>
      <c r="E82" s="50"/>
      <c r="F82" s="31">
        <f t="shared" si="1"/>
        <v>0</v>
      </c>
      <c r="G82" s="27"/>
    </row>
    <row r="83" spans="1:7" ht="24">
      <c r="A83" s="30">
        <v>68</v>
      </c>
      <c r="B83" s="56" t="s">
        <v>13</v>
      </c>
      <c r="C83" s="21" t="s">
        <v>6</v>
      </c>
      <c r="D83" s="50">
        <v>71.5</v>
      </c>
      <c r="E83" s="50"/>
      <c r="F83" s="31">
        <f t="shared" si="1"/>
        <v>0</v>
      </c>
      <c r="G83" s="27"/>
    </row>
    <row r="84" spans="1:7" ht="24">
      <c r="A84" s="28">
        <v>69</v>
      </c>
      <c r="B84" s="56" t="s">
        <v>16</v>
      </c>
      <c r="C84" s="21" t="s">
        <v>6</v>
      </c>
      <c r="D84" s="50">
        <v>45.1</v>
      </c>
      <c r="E84" s="50"/>
      <c r="F84" s="31">
        <f t="shared" si="1"/>
        <v>0</v>
      </c>
      <c r="G84" s="27"/>
    </row>
    <row r="85" spans="1:7" ht="12.75">
      <c r="A85" s="30">
        <v>70</v>
      </c>
      <c r="B85" s="56" t="s">
        <v>15</v>
      </c>
      <c r="C85" s="21" t="s">
        <v>6</v>
      </c>
      <c r="D85" s="50">
        <v>21.4</v>
      </c>
      <c r="E85" s="50"/>
      <c r="F85" s="31">
        <f t="shared" si="1"/>
        <v>0</v>
      </c>
      <c r="G85" s="27"/>
    </row>
    <row r="86" spans="1:7" ht="24">
      <c r="A86" s="28">
        <v>71</v>
      </c>
      <c r="B86" s="57" t="s">
        <v>30</v>
      </c>
      <c r="C86" s="20" t="s">
        <v>6</v>
      </c>
      <c r="D86" s="50">
        <v>70.80000000000001</v>
      </c>
      <c r="E86" s="50"/>
      <c r="F86" s="31">
        <f t="shared" si="1"/>
        <v>0</v>
      </c>
      <c r="G86" s="27"/>
    </row>
    <row r="87" spans="1:7" ht="25.5">
      <c r="A87" s="42"/>
      <c r="B87" s="61" t="s">
        <v>111</v>
      </c>
      <c r="C87" s="38"/>
      <c r="D87" s="43"/>
      <c r="E87" s="43"/>
      <c r="F87" s="41">
        <f t="shared" si="1"/>
        <v>0</v>
      </c>
      <c r="G87" s="27"/>
    </row>
    <row r="88" spans="1:6" ht="12.75">
      <c r="A88" s="17">
        <v>72</v>
      </c>
      <c r="B88" s="57" t="s">
        <v>38</v>
      </c>
      <c r="C88" s="20" t="s">
        <v>10</v>
      </c>
      <c r="D88" s="12">
        <v>2</v>
      </c>
      <c r="E88" s="23"/>
      <c r="F88" s="31">
        <f t="shared" si="1"/>
        <v>0</v>
      </c>
    </row>
    <row r="89" spans="1:6" ht="12.75">
      <c r="A89" s="17">
        <v>73</v>
      </c>
      <c r="B89" s="56" t="s">
        <v>50</v>
      </c>
      <c r="C89" s="21" t="s">
        <v>10</v>
      </c>
      <c r="D89" s="12">
        <v>2</v>
      </c>
      <c r="E89" s="23"/>
      <c r="F89" s="31">
        <f t="shared" si="1"/>
        <v>0</v>
      </c>
    </row>
    <row r="90" spans="1:6" ht="36">
      <c r="A90" s="17">
        <v>74</v>
      </c>
      <c r="B90" s="57" t="s">
        <v>46</v>
      </c>
      <c r="C90" s="20" t="s">
        <v>6</v>
      </c>
      <c r="D90" s="12">
        <v>5.1</v>
      </c>
      <c r="E90" s="23"/>
      <c r="F90" s="31">
        <f t="shared" si="1"/>
        <v>0</v>
      </c>
    </row>
    <row r="91" spans="1:6" ht="24">
      <c r="A91" s="17">
        <v>75</v>
      </c>
      <c r="B91" s="57" t="s">
        <v>12</v>
      </c>
      <c r="C91" s="20" t="s">
        <v>7</v>
      </c>
      <c r="D91" s="12">
        <v>29.8</v>
      </c>
      <c r="E91" s="23"/>
      <c r="F91" s="31">
        <f t="shared" si="1"/>
        <v>0</v>
      </c>
    </row>
    <row r="92" spans="1:6" ht="12.75">
      <c r="A92" s="17">
        <v>76</v>
      </c>
      <c r="B92" s="57" t="s">
        <v>40</v>
      </c>
      <c r="C92" s="20" t="s">
        <v>6</v>
      </c>
      <c r="D92" s="12">
        <v>130</v>
      </c>
      <c r="E92" s="23"/>
      <c r="F92" s="31">
        <f t="shared" si="1"/>
        <v>0</v>
      </c>
    </row>
    <row r="93" spans="1:6" ht="12.75">
      <c r="A93" s="17">
        <v>77</v>
      </c>
      <c r="B93" s="57" t="s">
        <v>43</v>
      </c>
      <c r="C93" s="20" t="s">
        <v>6</v>
      </c>
      <c r="D93" s="12">
        <v>130</v>
      </c>
      <c r="E93" s="23"/>
      <c r="F93" s="31">
        <f t="shared" si="1"/>
        <v>0</v>
      </c>
    </row>
    <row r="94" spans="1:6" ht="24">
      <c r="A94" s="17">
        <v>78</v>
      </c>
      <c r="B94" s="57" t="s">
        <v>39</v>
      </c>
      <c r="C94" s="20" t="s">
        <v>6</v>
      </c>
      <c r="D94" s="12">
        <v>130</v>
      </c>
      <c r="E94" s="23"/>
      <c r="F94" s="31">
        <f t="shared" si="1"/>
        <v>0</v>
      </c>
    </row>
    <row r="95" spans="1:9" ht="24">
      <c r="A95" s="17">
        <v>79</v>
      </c>
      <c r="B95" s="56" t="s">
        <v>16</v>
      </c>
      <c r="C95" s="21" t="s">
        <v>6</v>
      </c>
      <c r="D95" s="12">
        <v>130</v>
      </c>
      <c r="E95" s="24"/>
      <c r="F95" s="31">
        <f t="shared" si="1"/>
        <v>0</v>
      </c>
      <c r="G95" s="33"/>
      <c r="H95" s="35"/>
      <c r="I95" s="33"/>
    </row>
    <row r="96" spans="1:6" ht="24">
      <c r="A96" s="17">
        <v>80</v>
      </c>
      <c r="B96" s="57" t="s">
        <v>41</v>
      </c>
      <c r="C96" s="20" t="s">
        <v>6</v>
      </c>
      <c r="D96" s="12">
        <v>27.2</v>
      </c>
      <c r="E96" s="23"/>
      <c r="F96" s="31">
        <f t="shared" si="1"/>
        <v>0</v>
      </c>
    </row>
    <row r="97" spans="1:6" ht="12.75">
      <c r="A97" s="17">
        <v>81</v>
      </c>
      <c r="B97" s="57" t="s">
        <v>45</v>
      </c>
      <c r="C97" s="20" t="s">
        <v>6</v>
      </c>
      <c r="D97" s="12">
        <v>27.6</v>
      </c>
      <c r="E97" s="23"/>
      <c r="F97" s="31">
        <f t="shared" si="1"/>
        <v>0</v>
      </c>
    </row>
    <row r="98" spans="1:6" ht="36">
      <c r="A98" s="17">
        <v>82</v>
      </c>
      <c r="B98" s="57" t="s">
        <v>42</v>
      </c>
      <c r="C98" s="20" t="s">
        <v>6</v>
      </c>
      <c r="D98" s="12">
        <v>27.6</v>
      </c>
      <c r="E98" s="23"/>
      <c r="F98" s="31">
        <f t="shared" si="1"/>
        <v>0</v>
      </c>
    </row>
    <row r="99" spans="1:6" ht="24">
      <c r="A99" s="17">
        <v>83</v>
      </c>
      <c r="B99" s="57" t="s">
        <v>49</v>
      </c>
      <c r="C99" s="20" t="s">
        <v>7</v>
      </c>
      <c r="D99" s="12">
        <v>4.5</v>
      </c>
      <c r="E99" s="23"/>
      <c r="F99" s="31">
        <f t="shared" si="1"/>
        <v>0</v>
      </c>
    </row>
    <row r="100" spans="1:6" ht="12.75">
      <c r="A100" s="36"/>
      <c r="B100" s="46" t="s">
        <v>81</v>
      </c>
      <c r="C100" s="40"/>
      <c r="D100" s="47"/>
      <c r="E100" s="39"/>
      <c r="F100" s="41">
        <f t="shared" si="1"/>
        <v>0</v>
      </c>
    </row>
    <row r="101" spans="1:6" ht="12.75">
      <c r="A101" s="17">
        <v>84</v>
      </c>
      <c r="B101" s="56" t="s">
        <v>50</v>
      </c>
      <c r="C101" s="21" t="s">
        <v>10</v>
      </c>
      <c r="D101" s="12">
        <v>1</v>
      </c>
      <c r="E101" s="23"/>
      <c r="F101" s="31">
        <f t="shared" si="1"/>
        <v>0</v>
      </c>
    </row>
    <row r="102" spans="1:6" ht="12.75">
      <c r="A102" s="17">
        <v>85</v>
      </c>
      <c r="B102" s="57" t="s">
        <v>38</v>
      </c>
      <c r="C102" s="20" t="s">
        <v>10</v>
      </c>
      <c r="D102" s="12">
        <v>2</v>
      </c>
      <c r="E102" s="23"/>
      <c r="F102" s="31">
        <f t="shared" si="1"/>
        <v>0</v>
      </c>
    </row>
    <row r="103" spans="1:6" ht="24">
      <c r="A103" s="17">
        <v>86</v>
      </c>
      <c r="B103" s="57" t="s">
        <v>106</v>
      </c>
      <c r="C103" s="20" t="s">
        <v>6</v>
      </c>
      <c r="D103" s="12">
        <v>3.8949999999999996</v>
      </c>
      <c r="E103" s="23"/>
      <c r="F103" s="31">
        <f t="shared" si="1"/>
        <v>0</v>
      </c>
    </row>
    <row r="104" spans="1:6" s="13" customFormat="1" ht="15.75" customHeight="1">
      <c r="A104" s="17">
        <v>87</v>
      </c>
      <c r="B104" s="57" t="s">
        <v>12</v>
      </c>
      <c r="C104" s="20" t="s">
        <v>7</v>
      </c>
      <c r="D104" s="12">
        <v>20.2</v>
      </c>
      <c r="E104" s="23"/>
      <c r="F104" s="31">
        <f t="shared" si="1"/>
        <v>0</v>
      </c>
    </row>
    <row r="105" spans="1:6" ht="12.75">
      <c r="A105" s="17">
        <v>88</v>
      </c>
      <c r="B105" s="57" t="s">
        <v>40</v>
      </c>
      <c r="C105" s="20" t="s">
        <v>6</v>
      </c>
      <c r="D105" s="12">
        <v>28.9</v>
      </c>
      <c r="E105" s="23"/>
      <c r="F105" s="31">
        <f t="shared" si="1"/>
        <v>0</v>
      </c>
    </row>
    <row r="106" spans="1:6" ht="12.75">
      <c r="A106" s="17">
        <v>89</v>
      </c>
      <c r="B106" s="57" t="s">
        <v>43</v>
      </c>
      <c r="C106" s="20" t="s">
        <v>6</v>
      </c>
      <c r="D106" s="12">
        <v>28.9</v>
      </c>
      <c r="E106" s="23"/>
      <c r="F106" s="31">
        <f t="shared" si="1"/>
        <v>0</v>
      </c>
    </row>
    <row r="107" spans="1:6" ht="24">
      <c r="A107" s="17">
        <v>90</v>
      </c>
      <c r="B107" s="57" t="s">
        <v>39</v>
      </c>
      <c r="C107" s="20" t="s">
        <v>6</v>
      </c>
      <c r="D107" s="12">
        <v>28.9</v>
      </c>
      <c r="E107" s="23"/>
      <c r="F107" s="31">
        <f t="shared" si="1"/>
        <v>0</v>
      </c>
    </row>
    <row r="108" spans="1:6" ht="24">
      <c r="A108" s="17">
        <v>91</v>
      </c>
      <c r="B108" s="57" t="s">
        <v>41</v>
      </c>
      <c r="C108" s="20" t="s">
        <v>6</v>
      </c>
      <c r="D108" s="12">
        <v>10.499999999999998</v>
      </c>
      <c r="E108" s="23"/>
      <c r="F108" s="31">
        <f t="shared" si="1"/>
        <v>0</v>
      </c>
    </row>
    <row r="109" spans="1:6" ht="12.75">
      <c r="A109" s="17">
        <v>92</v>
      </c>
      <c r="B109" s="57" t="s">
        <v>48</v>
      </c>
      <c r="C109" s="20" t="s">
        <v>6</v>
      </c>
      <c r="D109" s="12">
        <v>20</v>
      </c>
      <c r="E109" s="12"/>
      <c r="F109" s="31">
        <f t="shared" si="1"/>
        <v>0</v>
      </c>
    </row>
    <row r="110" spans="1:6" ht="12.75">
      <c r="A110" s="36"/>
      <c r="B110" s="46" t="s">
        <v>47</v>
      </c>
      <c r="C110" s="40"/>
      <c r="D110" s="47"/>
      <c r="E110" s="39"/>
      <c r="F110" s="41">
        <f t="shared" si="1"/>
        <v>0</v>
      </c>
    </row>
    <row r="111" spans="1:6" s="13" customFormat="1" ht="12.75">
      <c r="A111" s="17">
        <v>93</v>
      </c>
      <c r="B111" s="56" t="s">
        <v>50</v>
      </c>
      <c r="C111" s="21" t="s">
        <v>10</v>
      </c>
      <c r="D111" s="12">
        <v>2</v>
      </c>
      <c r="E111" s="23"/>
      <c r="F111" s="31">
        <f t="shared" si="1"/>
        <v>0</v>
      </c>
    </row>
    <row r="112" spans="1:7" ht="12.75">
      <c r="A112" s="17">
        <v>94</v>
      </c>
      <c r="B112" s="57" t="s">
        <v>38</v>
      </c>
      <c r="C112" s="20" t="s">
        <v>10</v>
      </c>
      <c r="D112" s="12">
        <v>1</v>
      </c>
      <c r="E112" s="23"/>
      <c r="F112" s="31">
        <f t="shared" si="1"/>
        <v>0</v>
      </c>
      <c r="G112" s="27"/>
    </row>
    <row r="113" spans="1:6" ht="24">
      <c r="A113" s="17">
        <v>95</v>
      </c>
      <c r="B113" s="57" t="s">
        <v>106</v>
      </c>
      <c r="C113" s="20" t="s">
        <v>6</v>
      </c>
      <c r="D113" s="12">
        <v>1.95</v>
      </c>
      <c r="E113" s="23"/>
      <c r="F113" s="31">
        <f t="shared" si="1"/>
        <v>0</v>
      </c>
    </row>
    <row r="114" spans="1:6" ht="14.25" customHeight="1">
      <c r="A114" s="17">
        <v>96</v>
      </c>
      <c r="B114" s="57" t="s">
        <v>12</v>
      </c>
      <c r="C114" s="20" t="s">
        <v>7</v>
      </c>
      <c r="D114" s="12">
        <v>10.1</v>
      </c>
      <c r="E114" s="23"/>
      <c r="F114" s="31">
        <f t="shared" si="1"/>
        <v>0</v>
      </c>
    </row>
    <row r="115" spans="1:6" ht="12.75">
      <c r="A115" s="17">
        <v>97</v>
      </c>
      <c r="B115" s="57" t="s">
        <v>40</v>
      </c>
      <c r="C115" s="20" t="s">
        <v>6</v>
      </c>
      <c r="D115" s="12">
        <v>68.4</v>
      </c>
      <c r="E115" s="23"/>
      <c r="F115" s="31">
        <f t="shared" si="1"/>
        <v>0</v>
      </c>
    </row>
    <row r="116" spans="1:6" ht="12.75">
      <c r="A116" s="17">
        <v>98</v>
      </c>
      <c r="B116" s="57" t="s">
        <v>43</v>
      </c>
      <c r="C116" s="20"/>
      <c r="D116" s="12">
        <f>D115</f>
        <v>68.4</v>
      </c>
      <c r="E116" s="23"/>
      <c r="F116" s="31">
        <f t="shared" si="1"/>
        <v>0</v>
      </c>
    </row>
    <row r="117" spans="1:6" ht="24">
      <c r="A117" s="17">
        <v>99</v>
      </c>
      <c r="B117" s="57" t="s">
        <v>39</v>
      </c>
      <c r="C117" s="20" t="s">
        <v>6</v>
      </c>
      <c r="D117" s="12">
        <v>68.4</v>
      </c>
      <c r="E117" s="23"/>
      <c r="F117" s="31">
        <f t="shared" si="1"/>
        <v>0</v>
      </c>
    </row>
    <row r="118" spans="1:6" ht="24">
      <c r="A118" s="17">
        <v>100</v>
      </c>
      <c r="B118" s="57" t="s">
        <v>41</v>
      </c>
      <c r="C118" s="20" t="s">
        <v>6</v>
      </c>
      <c r="D118" s="12">
        <v>24.4</v>
      </c>
      <c r="E118" s="23"/>
      <c r="F118" s="31">
        <f t="shared" si="1"/>
        <v>0</v>
      </c>
    </row>
    <row r="119" spans="1:6" ht="12.75">
      <c r="A119" s="17">
        <v>101</v>
      </c>
      <c r="B119" s="57" t="s">
        <v>48</v>
      </c>
      <c r="C119" s="20" t="s">
        <v>6</v>
      </c>
      <c r="D119" s="12">
        <v>27.6</v>
      </c>
      <c r="E119" s="12"/>
      <c r="F119" s="31">
        <f t="shared" si="1"/>
        <v>0</v>
      </c>
    </row>
    <row r="120" spans="1:6" ht="12.75">
      <c r="A120" s="17">
        <v>102</v>
      </c>
      <c r="B120" s="57" t="s">
        <v>80</v>
      </c>
      <c r="C120" s="20" t="s">
        <v>7</v>
      </c>
      <c r="D120" s="12">
        <v>17.5</v>
      </c>
      <c r="E120" s="23"/>
      <c r="F120" s="31">
        <f t="shared" si="1"/>
        <v>0</v>
      </c>
    </row>
    <row r="121" spans="1:6" ht="12.75">
      <c r="A121" s="17">
        <v>103</v>
      </c>
      <c r="B121" s="56" t="s">
        <v>14</v>
      </c>
      <c r="C121" s="21" t="s">
        <v>6</v>
      </c>
      <c r="D121" s="12">
        <v>15.48</v>
      </c>
      <c r="E121" s="12"/>
      <c r="F121" s="31">
        <f t="shared" si="1"/>
        <v>0</v>
      </c>
    </row>
    <row r="122" spans="1:6" ht="24">
      <c r="A122" s="17">
        <v>104</v>
      </c>
      <c r="B122" s="56" t="s">
        <v>92</v>
      </c>
      <c r="C122" s="21" t="s">
        <v>6</v>
      </c>
      <c r="D122" s="12">
        <v>14.5</v>
      </c>
      <c r="E122" s="12"/>
      <c r="F122" s="31">
        <f t="shared" si="1"/>
        <v>0</v>
      </c>
    </row>
    <row r="123" spans="1:6" ht="24">
      <c r="A123" s="17">
        <v>105</v>
      </c>
      <c r="B123" s="57" t="s">
        <v>100</v>
      </c>
      <c r="C123" s="20" t="s">
        <v>6</v>
      </c>
      <c r="D123" s="24">
        <v>20.6</v>
      </c>
      <c r="E123" s="24"/>
      <c r="F123" s="31">
        <f t="shared" si="1"/>
        <v>0</v>
      </c>
    </row>
    <row r="124" spans="1:6" ht="12.75">
      <c r="A124" s="17">
        <v>106</v>
      </c>
      <c r="B124" s="57" t="s">
        <v>88</v>
      </c>
      <c r="C124" s="20" t="s">
        <v>7</v>
      </c>
      <c r="D124" s="12">
        <v>17.5</v>
      </c>
      <c r="E124" s="12"/>
      <c r="F124" s="31">
        <f t="shared" si="1"/>
        <v>0</v>
      </c>
    </row>
    <row r="125" spans="1:6" ht="24">
      <c r="A125" s="17">
        <v>107</v>
      </c>
      <c r="B125" s="57" t="s">
        <v>89</v>
      </c>
      <c r="C125" s="20" t="s">
        <v>7</v>
      </c>
      <c r="D125" s="12">
        <f>D124</f>
        <v>17.5</v>
      </c>
      <c r="E125" s="12"/>
      <c r="F125" s="31">
        <f t="shared" si="1"/>
        <v>0</v>
      </c>
    </row>
    <row r="126" spans="1:6" ht="12.75">
      <c r="A126" s="17">
        <v>108</v>
      </c>
      <c r="B126" s="57" t="s">
        <v>90</v>
      </c>
      <c r="C126" s="20" t="s">
        <v>10</v>
      </c>
      <c r="D126" s="12">
        <v>1</v>
      </c>
      <c r="E126" s="23"/>
      <c r="F126" s="31">
        <f t="shared" si="1"/>
        <v>0</v>
      </c>
    </row>
    <row r="127" spans="1:12" ht="12.75">
      <c r="A127" s="36"/>
      <c r="B127" s="61" t="s">
        <v>62</v>
      </c>
      <c r="C127" s="40"/>
      <c r="D127" s="47"/>
      <c r="E127" s="39"/>
      <c r="F127" s="41">
        <f t="shared" si="1"/>
        <v>0</v>
      </c>
      <c r="G127" s="13"/>
      <c r="H127" s="13"/>
      <c r="I127" s="13"/>
      <c r="J127" s="13"/>
      <c r="K127" s="13"/>
      <c r="L127" s="13"/>
    </row>
    <row r="128" spans="1:6" ht="24">
      <c r="A128" s="17">
        <v>109</v>
      </c>
      <c r="B128" s="57" t="s">
        <v>67</v>
      </c>
      <c r="C128" s="20" t="s">
        <v>6</v>
      </c>
      <c r="D128" s="12">
        <v>27.2</v>
      </c>
      <c r="E128" s="12"/>
      <c r="F128" s="31">
        <f t="shared" si="1"/>
        <v>0</v>
      </c>
    </row>
    <row r="129" spans="1:6" ht="12.75">
      <c r="A129" s="17">
        <v>110</v>
      </c>
      <c r="B129" s="57" t="s">
        <v>73</v>
      </c>
      <c r="C129" s="20" t="s">
        <v>7</v>
      </c>
      <c r="D129" s="12">
        <v>2</v>
      </c>
      <c r="E129" s="12"/>
      <c r="F129" s="31">
        <f t="shared" si="1"/>
        <v>0</v>
      </c>
    </row>
    <row r="130" spans="1:6" ht="24">
      <c r="A130" s="17">
        <v>111</v>
      </c>
      <c r="B130" s="57" t="s">
        <v>72</v>
      </c>
      <c r="C130" s="20" t="s">
        <v>6</v>
      </c>
      <c r="D130" s="12">
        <v>33.8</v>
      </c>
      <c r="E130" s="12"/>
      <c r="F130" s="31">
        <f t="shared" si="1"/>
        <v>0</v>
      </c>
    </row>
    <row r="131" spans="1:9" ht="12.75">
      <c r="A131" s="17">
        <v>112</v>
      </c>
      <c r="B131" s="56" t="s">
        <v>14</v>
      </c>
      <c r="C131" s="21" t="s">
        <v>6</v>
      </c>
      <c r="D131" s="24">
        <v>5</v>
      </c>
      <c r="E131" s="24"/>
      <c r="F131" s="31">
        <f t="shared" si="1"/>
        <v>0</v>
      </c>
      <c r="G131" s="33"/>
      <c r="H131" s="35"/>
      <c r="I131" s="33"/>
    </row>
    <row r="132" spans="1:6" ht="24">
      <c r="A132" s="17">
        <v>113</v>
      </c>
      <c r="B132" s="56" t="s">
        <v>13</v>
      </c>
      <c r="C132" s="21" t="s">
        <v>6</v>
      </c>
      <c r="D132" s="12">
        <v>110</v>
      </c>
      <c r="E132" s="24"/>
      <c r="F132" s="31">
        <f t="shared" si="1"/>
        <v>0</v>
      </c>
    </row>
    <row r="133" spans="1:6" ht="24">
      <c r="A133" s="17">
        <v>114</v>
      </c>
      <c r="B133" s="56" t="s">
        <v>16</v>
      </c>
      <c r="C133" s="21" t="s">
        <v>6</v>
      </c>
      <c r="D133" s="12">
        <f>D132</f>
        <v>110</v>
      </c>
      <c r="E133" s="24"/>
      <c r="F133" s="31">
        <f t="shared" si="1"/>
        <v>0</v>
      </c>
    </row>
    <row r="134" spans="1:6" ht="24">
      <c r="A134" s="17">
        <v>115</v>
      </c>
      <c r="B134" s="57" t="s">
        <v>104</v>
      </c>
      <c r="C134" s="20" t="s">
        <v>6</v>
      </c>
      <c r="D134" s="12">
        <v>4.4</v>
      </c>
      <c r="E134" s="12"/>
      <c r="F134" s="31">
        <f aca="true" t="shared" si="2" ref="F134:F197">ROUND(E134*D134,2)</f>
        <v>0</v>
      </c>
    </row>
    <row r="135" spans="1:6" ht="12.75">
      <c r="A135" s="17">
        <v>116</v>
      </c>
      <c r="B135" s="57" t="s">
        <v>64</v>
      </c>
      <c r="C135" s="20" t="s">
        <v>6</v>
      </c>
      <c r="D135" s="12">
        <v>1.96</v>
      </c>
      <c r="E135" s="51"/>
      <c r="F135" s="31">
        <f t="shared" si="2"/>
        <v>0</v>
      </c>
    </row>
    <row r="136" spans="1:6" ht="12.75">
      <c r="A136" s="17">
        <v>117</v>
      </c>
      <c r="B136" s="57" t="s">
        <v>65</v>
      </c>
      <c r="C136" s="20" t="s">
        <v>10</v>
      </c>
      <c r="D136" s="12">
        <v>1</v>
      </c>
      <c r="E136" s="12"/>
      <c r="F136" s="31">
        <f t="shared" si="2"/>
        <v>0</v>
      </c>
    </row>
    <row r="137" spans="1:6" ht="24">
      <c r="A137" s="17">
        <v>118</v>
      </c>
      <c r="B137" s="57" t="s">
        <v>12</v>
      </c>
      <c r="C137" s="20" t="s">
        <v>7</v>
      </c>
      <c r="D137" s="12">
        <v>18</v>
      </c>
      <c r="E137" s="12"/>
      <c r="F137" s="31">
        <f t="shared" si="2"/>
        <v>0</v>
      </c>
    </row>
    <row r="138" spans="1:6" ht="24" customHeight="1">
      <c r="A138" s="17">
        <v>119</v>
      </c>
      <c r="B138" s="57" t="s">
        <v>76</v>
      </c>
      <c r="C138" s="20" t="s">
        <v>6</v>
      </c>
      <c r="D138" s="12">
        <v>23.8</v>
      </c>
      <c r="E138" s="12"/>
      <c r="F138" s="31">
        <f t="shared" si="2"/>
        <v>0</v>
      </c>
    </row>
    <row r="139" spans="1:6" ht="12.75">
      <c r="A139" s="17">
        <v>120</v>
      </c>
      <c r="B139" s="57" t="s">
        <v>68</v>
      </c>
      <c r="C139" s="20"/>
      <c r="D139" s="12">
        <v>1</v>
      </c>
      <c r="E139" s="12"/>
      <c r="F139" s="31">
        <f t="shared" si="2"/>
        <v>0</v>
      </c>
    </row>
    <row r="140" spans="1:6" ht="12.75">
      <c r="A140" s="17">
        <v>121</v>
      </c>
      <c r="B140" s="57" t="s">
        <v>66</v>
      </c>
      <c r="C140" s="20" t="s">
        <v>10</v>
      </c>
      <c r="D140" s="12">
        <v>1</v>
      </c>
      <c r="E140" s="12"/>
      <c r="F140" s="31">
        <f t="shared" si="2"/>
        <v>0</v>
      </c>
    </row>
    <row r="141" spans="1:6" ht="12.75">
      <c r="A141" s="17">
        <v>122</v>
      </c>
      <c r="B141" s="57" t="s">
        <v>63</v>
      </c>
      <c r="C141" s="20" t="s">
        <v>6</v>
      </c>
      <c r="D141" s="12">
        <v>1.5</v>
      </c>
      <c r="E141" s="12"/>
      <c r="F141" s="31">
        <f t="shared" si="2"/>
        <v>0</v>
      </c>
    </row>
    <row r="142" spans="1:6" ht="12.75">
      <c r="A142" s="17">
        <v>123</v>
      </c>
      <c r="B142" s="58" t="s">
        <v>59</v>
      </c>
      <c r="C142" s="20" t="s">
        <v>10</v>
      </c>
      <c r="D142" s="29">
        <v>2</v>
      </c>
      <c r="E142" s="12"/>
      <c r="F142" s="31">
        <f t="shared" si="2"/>
        <v>0</v>
      </c>
    </row>
    <row r="143" spans="1:6" ht="12.75">
      <c r="A143" s="17">
        <v>124</v>
      </c>
      <c r="B143" s="58" t="s">
        <v>58</v>
      </c>
      <c r="C143" s="20" t="s">
        <v>10</v>
      </c>
      <c r="D143" s="29">
        <v>2</v>
      </c>
      <c r="E143" s="12"/>
      <c r="F143" s="31">
        <f t="shared" si="2"/>
        <v>0</v>
      </c>
    </row>
    <row r="144" spans="1:6" ht="12.75">
      <c r="A144" s="17">
        <v>125</v>
      </c>
      <c r="B144" s="57" t="s">
        <v>69</v>
      </c>
      <c r="C144" s="20" t="s">
        <v>10</v>
      </c>
      <c r="D144" s="12">
        <v>1</v>
      </c>
      <c r="E144" s="12"/>
      <c r="F144" s="31">
        <f t="shared" si="2"/>
        <v>0</v>
      </c>
    </row>
    <row r="145" spans="1:6" ht="12.75">
      <c r="A145" s="17">
        <v>126</v>
      </c>
      <c r="B145" s="57" t="s">
        <v>70</v>
      </c>
      <c r="C145" s="20" t="s">
        <v>6</v>
      </c>
      <c r="D145" s="12">
        <v>20.3</v>
      </c>
      <c r="E145" s="12"/>
      <c r="F145" s="31">
        <f t="shared" si="2"/>
        <v>0</v>
      </c>
    </row>
    <row r="146" spans="1:7" ht="12.75">
      <c r="A146" s="17">
        <v>127</v>
      </c>
      <c r="B146" s="57" t="s">
        <v>71</v>
      </c>
      <c r="C146" s="20" t="s">
        <v>6</v>
      </c>
      <c r="D146" s="12">
        <v>20.3</v>
      </c>
      <c r="E146" s="12"/>
      <c r="F146" s="31">
        <f t="shared" si="2"/>
        <v>0</v>
      </c>
      <c r="G146" s="27"/>
    </row>
    <row r="147" spans="1:6" ht="24">
      <c r="A147" s="17">
        <v>128</v>
      </c>
      <c r="B147" s="57" t="s">
        <v>74</v>
      </c>
      <c r="C147" s="20" t="s">
        <v>7</v>
      </c>
      <c r="D147" s="12">
        <v>28.6</v>
      </c>
      <c r="E147" s="12"/>
      <c r="F147" s="31">
        <f t="shared" si="2"/>
        <v>0</v>
      </c>
    </row>
    <row r="148" spans="1:6" ht="24">
      <c r="A148" s="17">
        <v>129</v>
      </c>
      <c r="B148" s="57" t="s">
        <v>75</v>
      </c>
      <c r="C148" s="20" t="s">
        <v>7</v>
      </c>
      <c r="D148" s="12">
        <v>28.6</v>
      </c>
      <c r="E148" s="12"/>
      <c r="F148" s="31">
        <f t="shared" si="2"/>
        <v>0</v>
      </c>
    </row>
    <row r="149" spans="1:7" ht="24">
      <c r="A149" s="17">
        <v>130</v>
      </c>
      <c r="B149" s="57" t="s">
        <v>77</v>
      </c>
      <c r="C149" s="20" t="s">
        <v>6</v>
      </c>
      <c r="D149" s="12">
        <v>5</v>
      </c>
      <c r="E149" s="12"/>
      <c r="F149" s="31">
        <f t="shared" si="2"/>
        <v>0</v>
      </c>
      <c r="G149" s="62"/>
    </row>
    <row r="150" spans="1:6" s="13" customFormat="1" ht="50.25" customHeight="1">
      <c r="A150" s="17">
        <v>131</v>
      </c>
      <c r="B150" s="56" t="s">
        <v>79</v>
      </c>
      <c r="C150" s="21" t="s">
        <v>8</v>
      </c>
      <c r="D150" s="12">
        <v>35</v>
      </c>
      <c r="E150" s="12"/>
      <c r="F150" s="31">
        <f t="shared" si="2"/>
        <v>0</v>
      </c>
    </row>
    <row r="151" spans="1:6" s="13" customFormat="1" ht="12.75">
      <c r="A151" s="36"/>
      <c r="B151" s="46" t="s">
        <v>82</v>
      </c>
      <c r="C151" s="40"/>
      <c r="D151" s="47"/>
      <c r="E151" s="47"/>
      <c r="F151" s="41">
        <f t="shared" si="2"/>
        <v>0</v>
      </c>
    </row>
    <row r="152" spans="1:6" s="13" customFormat="1" ht="24">
      <c r="A152" s="17">
        <v>132</v>
      </c>
      <c r="B152" s="56" t="s">
        <v>110</v>
      </c>
      <c r="C152" s="21" t="s">
        <v>6</v>
      </c>
      <c r="D152" s="12">
        <v>1.8</v>
      </c>
      <c r="E152" s="12"/>
      <c r="F152" s="31">
        <f t="shared" si="2"/>
        <v>0</v>
      </c>
    </row>
    <row r="153" spans="1:6" s="13" customFormat="1" ht="24">
      <c r="A153" s="17">
        <v>133</v>
      </c>
      <c r="B153" s="56" t="s">
        <v>12</v>
      </c>
      <c r="C153" s="21" t="s">
        <v>7</v>
      </c>
      <c r="D153" s="12">
        <v>9.8</v>
      </c>
      <c r="E153" s="12"/>
      <c r="F153" s="31">
        <f t="shared" si="2"/>
        <v>0</v>
      </c>
    </row>
    <row r="154" spans="1:6" ht="12.75">
      <c r="A154" s="36"/>
      <c r="B154" s="46" t="s">
        <v>91</v>
      </c>
      <c r="C154" s="40"/>
      <c r="D154" s="47"/>
      <c r="E154" s="39"/>
      <c r="F154" s="41">
        <f t="shared" si="2"/>
        <v>0</v>
      </c>
    </row>
    <row r="155" spans="1:6" ht="12.75">
      <c r="A155" s="17">
        <v>134</v>
      </c>
      <c r="B155" s="56" t="s">
        <v>50</v>
      </c>
      <c r="C155" s="21" t="s">
        <v>10</v>
      </c>
      <c r="D155" s="12">
        <v>1</v>
      </c>
      <c r="E155" s="12"/>
      <c r="F155" s="31">
        <f t="shared" si="2"/>
        <v>0</v>
      </c>
    </row>
    <row r="156" spans="1:6" ht="12.75">
      <c r="A156" s="17">
        <v>135</v>
      </c>
      <c r="B156" s="57" t="s">
        <v>38</v>
      </c>
      <c r="C156" s="20" t="s">
        <v>10</v>
      </c>
      <c r="D156" s="12">
        <v>2</v>
      </c>
      <c r="E156" s="12"/>
      <c r="F156" s="31">
        <f t="shared" si="2"/>
        <v>0</v>
      </c>
    </row>
    <row r="157" spans="1:6" ht="24">
      <c r="A157" s="17">
        <v>136</v>
      </c>
      <c r="B157" s="57" t="s">
        <v>105</v>
      </c>
      <c r="C157" s="20" t="s">
        <v>6</v>
      </c>
      <c r="D157" s="12">
        <v>3.8949999999999996</v>
      </c>
      <c r="E157" s="12"/>
      <c r="F157" s="31">
        <f t="shared" si="2"/>
        <v>0</v>
      </c>
    </row>
    <row r="158" spans="1:6" ht="17.25" customHeight="1">
      <c r="A158" s="17">
        <v>137</v>
      </c>
      <c r="B158" s="57" t="s">
        <v>12</v>
      </c>
      <c r="C158" s="20" t="s">
        <v>7</v>
      </c>
      <c r="D158" s="12">
        <v>20.2</v>
      </c>
      <c r="E158" s="12"/>
      <c r="F158" s="31">
        <f t="shared" si="2"/>
        <v>0</v>
      </c>
    </row>
    <row r="159" spans="1:6" ht="12.75">
      <c r="A159" s="17">
        <v>138</v>
      </c>
      <c r="B159" s="57" t="s">
        <v>90</v>
      </c>
      <c r="C159" s="20" t="s">
        <v>7</v>
      </c>
      <c r="D159" s="12">
        <v>3</v>
      </c>
      <c r="E159" s="12"/>
      <c r="F159" s="31">
        <f t="shared" si="2"/>
        <v>0</v>
      </c>
    </row>
    <row r="160" spans="1:6" s="13" customFormat="1" ht="12.75">
      <c r="A160" s="54"/>
      <c r="B160" s="46" t="s">
        <v>83</v>
      </c>
      <c r="C160" s="53"/>
      <c r="D160" s="46"/>
      <c r="E160" s="46"/>
      <c r="F160" s="41">
        <f t="shared" si="2"/>
        <v>0</v>
      </c>
    </row>
    <row r="161" spans="1:7" ht="12.75">
      <c r="A161" s="17">
        <v>139</v>
      </c>
      <c r="B161" s="57" t="s">
        <v>38</v>
      </c>
      <c r="C161" s="20" t="s">
        <v>10</v>
      </c>
      <c r="D161" s="12">
        <v>2</v>
      </c>
      <c r="E161" s="23"/>
      <c r="F161" s="31">
        <f t="shared" si="2"/>
        <v>0</v>
      </c>
      <c r="G161" s="27"/>
    </row>
    <row r="162" spans="1:6" ht="24">
      <c r="A162" s="17">
        <v>140</v>
      </c>
      <c r="B162" s="57" t="s">
        <v>105</v>
      </c>
      <c r="C162" s="20" t="s">
        <v>6</v>
      </c>
      <c r="D162" s="51">
        <v>1.95</v>
      </c>
      <c r="E162" s="23"/>
      <c r="F162" s="31">
        <f t="shared" si="2"/>
        <v>0</v>
      </c>
    </row>
    <row r="163" spans="1:6" ht="24">
      <c r="A163" s="17">
        <v>141</v>
      </c>
      <c r="B163" s="57" t="s">
        <v>12</v>
      </c>
      <c r="C163" s="20" t="s">
        <v>7</v>
      </c>
      <c r="D163" s="12">
        <v>6.6000000000000005</v>
      </c>
      <c r="E163" s="23"/>
      <c r="F163" s="31">
        <f t="shared" si="2"/>
        <v>0</v>
      </c>
    </row>
    <row r="164" spans="1:6" ht="12.75">
      <c r="A164" s="17">
        <v>142</v>
      </c>
      <c r="B164" s="57" t="s">
        <v>40</v>
      </c>
      <c r="C164" s="20" t="s">
        <v>6</v>
      </c>
      <c r="D164" s="12">
        <v>69</v>
      </c>
      <c r="E164" s="23"/>
      <c r="F164" s="31">
        <f t="shared" si="2"/>
        <v>0</v>
      </c>
    </row>
    <row r="165" spans="1:6" ht="12.75">
      <c r="A165" s="17">
        <v>143</v>
      </c>
      <c r="B165" s="57" t="s">
        <v>43</v>
      </c>
      <c r="C165" s="20" t="s">
        <v>6</v>
      </c>
      <c r="D165" s="12">
        <v>69</v>
      </c>
      <c r="E165" s="23"/>
      <c r="F165" s="31">
        <f t="shared" si="2"/>
        <v>0</v>
      </c>
    </row>
    <row r="166" spans="1:6" ht="24">
      <c r="A166" s="17">
        <v>144</v>
      </c>
      <c r="B166" s="57" t="s">
        <v>39</v>
      </c>
      <c r="C166" s="20" t="s">
        <v>6</v>
      </c>
      <c r="D166" s="12">
        <v>69</v>
      </c>
      <c r="E166" s="23"/>
      <c r="F166" s="31">
        <f t="shared" si="2"/>
        <v>0</v>
      </c>
    </row>
    <row r="167" spans="1:6" ht="24">
      <c r="A167" s="17">
        <v>145</v>
      </c>
      <c r="B167" s="57" t="s">
        <v>41</v>
      </c>
      <c r="C167" s="20" t="s">
        <v>6</v>
      </c>
      <c r="D167" s="12">
        <v>24.4</v>
      </c>
      <c r="E167" s="23"/>
      <c r="F167" s="31">
        <f t="shared" si="2"/>
        <v>0</v>
      </c>
    </row>
    <row r="168" spans="1:6" ht="12.75">
      <c r="A168" s="17">
        <v>146</v>
      </c>
      <c r="B168" s="57" t="s">
        <v>48</v>
      </c>
      <c r="C168" s="20" t="s">
        <v>6</v>
      </c>
      <c r="D168" s="12">
        <v>50</v>
      </c>
      <c r="E168" s="12"/>
      <c r="F168" s="31">
        <f t="shared" si="2"/>
        <v>0</v>
      </c>
    </row>
    <row r="169" spans="1:6" ht="12.75">
      <c r="A169" s="17">
        <v>147</v>
      </c>
      <c r="B169" s="56" t="s">
        <v>70</v>
      </c>
      <c r="C169" s="21" t="s">
        <v>6</v>
      </c>
      <c r="D169" s="12">
        <v>20.5</v>
      </c>
      <c r="E169" s="51"/>
      <c r="F169" s="31">
        <f t="shared" si="2"/>
        <v>0</v>
      </c>
    </row>
    <row r="170" spans="1:6" ht="24">
      <c r="A170" s="17">
        <v>148</v>
      </c>
      <c r="B170" s="57" t="s">
        <v>100</v>
      </c>
      <c r="C170" s="20" t="s">
        <v>6</v>
      </c>
      <c r="D170" s="24">
        <v>20.5</v>
      </c>
      <c r="E170" s="24"/>
      <c r="F170" s="31">
        <f t="shared" si="2"/>
        <v>0</v>
      </c>
    </row>
    <row r="171" spans="1:6" ht="12.75">
      <c r="A171" s="17">
        <v>149</v>
      </c>
      <c r="B171" s="57" t="s">
        <v>88</v>
      </c>
      <c r="C171" s="20" t="s">
        <v>7</v>
      </c>
      <c r="D171" s="12">
        <v>17.5</v>
      </c>
      <c r="E171" s="12"/>
      <c r="F171" s="31">
        <f t="shared" si="2"/>
        <v>0</v>
      </c>
    </row>
    <row r="172" spans="1:6" ht="24">
      <c r="A172" s="17">
        <v>150</v>
      </c>
      <c r="B172" s="57" t="s">
        <v>89</v>
      </c>
      <c r="C172" s="20" t="s">
        <v>7</v>
      </c>
      <c r="D172" s="12">
        <v>17.5</v>
      </c>
      <c r="E172" s="12"/>
      <c r="F172" s="31">
        <f t="shared" si="2"/>
        <v>0</v>
      </c>
    </row>
    <row r="173" spans="1:6" ht="12.75">
      <c r="A173" s="17">
        <v>151</v>
      </c>
      <c r="B173" s="57" t="s">
        <v>90</v>
      </c>
      <c r="C173" s="20" t="s">
        <v>7</v>
      </c>
      <c r="D173" s="12">
        <v>1</v>
      </c>
      <c r="E173" s="23"/>
      <c r="F173" s="31">
        <f t="shared" si="2"/>
        <v>0</v>
      </c>
    </row>
    <row r="174" spans="1:6" s="13" customFormat="1" ht="12.75">
      <c r="A174" s="17">
        <v>152</v>
      </c>
      <c r="B174" s="56" t="s">
        <v>80</v>
      </c>
      <c r="C174" s="21" t="s">
        <v>7</v>
      </c>
      <c r="D174" s="12">
        <v>17.45</v>
      </c>
      <c r="E174" s="12"/>
      <c r="F174" s="31">
        <f t="shared" si="2"/>
        <v>0</v>
      </c>
    </row>
    <row r="175" spans="1:6" s="13" customFormat="1" ht="12.75">
      <c r="A175" s="54"/>
      <c r="B175" s="46" t="s">
        <v>97</v>
      </c>
      <c r="C175" s="53"/>
      <c r="D175" s="46"/>
      <c r="E175" s="46"/>
      <c r="F175" s="41">
        <f t="shared" si="2"/>
        <v>0</v>
      </c>
    </row>
    <row r="176" spans="1:6" s="13" customFormat="1" ht="12.75">
      <c r="A176" s="17">
        <v>153</v>
      </c>
      <c r="B176" s="57" t="s">
        <v>38</v>
      </c>
      <c r="C176" s="20" t="s">
        <v>10</v>
      </c>
      <c r="D176" s="12">
        <v>1</v>
      </c>
      <c r="E176" s="12"/>
      <c r="F176" s="31">
        <f t="shared" si="2"/>
        <v>0</v>
      </c>
    </row>
    <row r="177" spans="1:6" s="13" customFormat="1" ht="24">
      <c r="A177" s="17">
        <v>154</v>
      </c>
      <c r="B177" s="57" t="s">
        <v>103</v>
      </c>
      <c r="C177" s="20" t="s">
        <v>6</v>
      </c>
      <c r="D177" s="12">
        <v>1.6</v>
      </c>
      <c r="E177" s="12"/>
      <c r="F177" s="31">
        <f t="shared" si="2"/>
        <v>0</v>
      </c>
    </row>
    <row r="178" spans="1:6" s="13" customFormat="1" ht="24">
      <c r="A178" s="17">
        <v>155</v>
      </c>
      <c r="B178" s="57" t="s">
        <v>12</v>
      </c>
      <c r="C178" s="20" t="s">
        <v>7</v>
      </c>
      <c r="D178" s="12">
        <v>9.6</v>
      </c>
      <c r="E178" s="12"/>
      <c r="F178" s="31">
        <f t="shared" si="2"/>
        <v>0</v>
      </c>
    </row>
    <row r="179" spans="1:6" s="13" customFormat="1" ht="12.75">
      <c r="A179" s="54"/>
      <c r="B179" s="46" t="s">
        <v>95</v>
      </c>
      <c r="C179" s="53"/>
      <c r="D179" s="46"/>
      <c r="E179" s="46"/>
      <c r="F179" s="41">
        <f t="shared" si="2"/>
        <v>0</v>
      </c>
    </row>
    <row r="180" spans="1:9" ht="12.75">
      <c r="A180" s="28">
        <v>156</v>
      </c>
      <c r="B180" s="57" t="s">
        <v>38</v>
      </c>
      <c r="C180" s="20" t="s">
        <v>10</v>
      </c>
      <c r="D180" s="50">
        <v>1</v>
      </c>
      <c r="E180" s="12"/>
      <c r="F180" s="31">
        <f t="shared" si="2"/>
        <v>0</v>
      </c>
      <c r="G180" s="34"/>
      <c r="H180" s="33"/>
      <c r="I180" s="33"/>
    </row>
    <row r="181" spans="1:9" ht="12.75">
      <c r="A181" s="28">
        <v>157</v>
      </c>
      <c r="B181" s="56" t="s">
        <v>73</v>
      </c>
      <c r="C181" s="21" t="s">
        <v>7</v>
      </c>
      <c r="D181" s="12">
        <v>4</v>
      </c>
      <c r="E181" s="12"/>
      <c r="F181" s="31">
        <f t="shared" si="2"/>
        <v>0</v>
      </c>
      <c r="G181" s="33"/>
      <c r="H181" s="35"/>
      <c r="I181" s="33"/>
    </row>
    <row r="182" spans="1:9" ht="12.75">
      <c r="A182" s="28">
        <v>158</v>
      </c>
      <c r="B182" s="56" t="s">
        <v>50</v>
      </c>
      <c r="C182" s="21" t="s">
        <v>10</v>
      </c>
      <c r="D182" s="24">
        <v>12</v>
      </c>
      <c r="E182" s="24"/>
      <c r="F182" s="31">
        <f t="shared" si="2"/>
        <v>0</v>
      </c>
      <c r="G182" s="33"/>
      <c r="H182" s="35"/>
      <c r="I182" s="33"/>
    </row>
    <row r="183" spans="1:9" ht="12.75">
      <c r="A183" s="28">
        <v>159</v>
      </c>
      <c r="B183" s="56" t="s">
        <v>14</v>
      </c>
      <c r="C183" s="21" t="s">
        <v>6</v>
      </c>
      <c r="D183" s="24">
        <v>2</v>
      </c>
      <c r="E183" s="24"/>
      <c r="F183" s="31">
        <f t="shared" si="2"/>
        <v>0</v>
      </c>
      <c r="G183" s="33"/>
      <c r="H183" s="35"/>
      <c r="I183" s="33"/>
    </row>
    <row r="184" spans="1:6" ht="24">
      <c r="A184" s="28">
        <v>160</v>
      </c>
      <c r="B184" s="57" t="s">
        <v>105</v>
      </c>
      <c r="C184" s="20" t="s">
        <v>6</v>
      </c>
      <c r="D184" s="12">
        <v>1.8</v>
      </c>
      <c r="E184" s="12"/>
      <c r="F184" s="31">
        <f t="shared" si="2"/>
        <v>0</v>
      </c>
    </row>
    <row r="185" spans="1:6" ht="13.5" customHeight="1">
      <c r="A185" s="28">
        <v>161</v>
      </c>
      <c r="B185" s="57" t="s">
        <v>12</v>
      </c>
      <c r="C185" s="20" t="s">
        <v>7</v>
      </c>
      <c r="D185" s="12">
        <v>9.8</v>
      </c>
      <c r="E185" s="12"/>
      <c r="F185" s="31">
        <f t="shared" si="2"/>
        <v>0</v>
      </c>
    </row>
    <row r="186" spans="1:9" ht="24">
      <c r="A186" s="28">
        <v>162</v>
      </c>
      <c r="B186" s="57" t="s">
        <v>93</v>
      </c>
      <c r="C186" s="20" t="s">
        <v>7</v>
      </c>
      <c r="D186" s="12">
        <v>5</v>
      </c>
      <c r="E186" s="12"/>
      <c r="F186" s="31">
        <f t="shared" si="2"/>
        <v>0</v>
      </c>
      <c r="G186" s="33"/>
      <c r="H186" s="35"/>
      <c r="I186" s="33"/>
    </row>
    <row r="187" spans="1:9" ht="24">
      <c r="A187" s="28">
        <v>163</v>
      </c>
      <c r="B187" s="56" t="s">
        <v>96</v>
      </c>
      <c r="C187" s="21" t="s">
        <v>6</v>
      </c>
      <c r="D187" s="24">
        <v>127.89</v>
      </c>
      <c r="E187" s="24"/>
      <c r="F187" s="31">
        <f t="shared" si="2"/>
        <v>0</v>
      </c>
      <c r="G187" s="33"/>
      <c r="H187" s="35"/>
      <c r="I187" s="33"/>
    </row>
    <row r="188" spans="1:9" ht="12.75">
      <c r="A188" s="28">
        <v>164</v>
      </c>
      <c r="B188" s="57" t="s">
        <v>43</v>
      </c>
      <c r="C188" s="20" t="s">
        <v>6</v>
      </c>
      <c r="D188" s="24">
        <v>127.89</v>
      </c>
      <c r="E188" s="12"/>
      <c r="F188" s="31">
        <f t="shared" si="2"/>
        <v>0</v>
      </c>
      <c r="G188" s="33"/>
      <c r="H188" s="35"/>
      <c r="I188" s="33"/>
    </row>
    <row r="189" spans="1:9" ht="24">
      <c r="A189" s="28">
        <v>165</v>
      </c>
      <c r="B189" s="56" t="s">
        <v>13</v>
      </c>
      <c r="C189" s="21" t="s">
        <v>6</v>
      </c>
      <c r="D189" s="24">
        <v>127.89</v>
      </c>
      <c r="E189" s="24"/>
      <c r="F189" s="31">
        <f t="shared" si="2"/>
        <v>0</v>
      </c>
      <c r="G189" s="33"/>
      <c r="H189" s="35"/>
      <c r="I189" s="33"/>
    </row>
    <row r="190" spans="1:9" ht="24">
      <c r="A190" s="28">
        <v>166</v>
      </c>
      <c r="B190" s="56" t="s">
        <v>16</v>
      </c>
      <c r="C190" s="21" t="s">
        <v>6</v>
      </c>
      <c r="D190" s="24">
        <v>127.89</v>
      </c>
      <c r="E190" s="24"/>
      <c r="F190" s="31">
        <f t="shared" si="2"/>
        <v>0</v>
      </c>
      <c r="G190" s="33"/>
      <c r="H190" s="35"/>
      <c r="I190" s="33"/>
    </row>
    <row r="191" spans="1:9" ht="24">
      <c r="A191" s="28">
        <v>167</v>
      </c>
      <c r="B191" s="57" t="s">
        <v>53</v>
      </c>
      <c r="C191" s="20" t="s">
        <v>7</v>
      </c>
      <c r="D191" s="50">
        <v>2.6</v>
      </c>
      <c r="E191" s="50"/>
      <c r="F191" s="31">
        <f t="shared" si="2"/>
        <v>0</v>
      </c>
      <c r="G191" s="34"/>
      <c r="H191" s="33"/>
      <c r="I191" s="33"/>
    </row>
    <row r="192" spans="1:6" ht="15" customHeight="1">
      <c r="A192" s="42"/>
      <c r="B192" s="46" t="s">
        <v>20</v>
      </c>
      <c r="C192" s="40"/>
      <c r="D192" s="48"/>
      <c r="E192" s="48"/>
      <c r="F192" s="41">
        <f t="shared" si="2"/>
        <v>0</v>
      </c>
    </row>
    <row r="193" spans="1:6" s="13" customFormat="1" ht="15" customHeight="1">
      <c r="A193" s="49"/>
      <c r="B193" s="59" t="s">
        <v>85</v>
      </c>
      <c r="C193" s="20"/>
      <c r="D193" s="11"/>
      <c r="E193" s="11"/>
      <c r="F193" s="31">
        <f t="shared" si="2"/>
        <v>0</v>
      </c>
    </row>
    <row r="194" spans="1:6" s="13" customFormat="1" ht="24">
      <c r="A194" s="17">
        <v>168</v>
      </c>
      <c r="B194" s="57" t="s">
        <v>86</v>
      </c>
      <c r="C194" s="20" t="s">
        <v>10</v>
      </c>
      <c r="D194" s="12">
        <v>1</v>
      </c>
      <c r="E194" s="12"/>
      <c r="F194" s="31">
        <f t="shared" si="2"/>
        <v>0</v>
      </c>
    </row>
    <row r="195" spans="1:6" s="13" customFormat="1" ht="48" customHeight="1">
      <c r="A195" s="17">
        <v>169</v>
      </c>
      <c r="B195" s="57" t="s">
        <v>101</v>
      </c>
      <c r="C195" s="20" t="s">
        <v>10</v>
      </c>
      <c r="D195" s="12">
        <v>1</v>
      </c>
      <c r="E195" s="12"/>
      <c r="F195" s="31">
        <f t="shared" si="2"/>
        <v>0</v>
      </c>
    </row>
    <row r="196" spans="1:6" s="13" customFormat="1" ht="15" customHeight="1">
      <c r="A196" s="54"/>
      <c r="B196" s="46" t="s">
        <v>87</v>
      </c>
      <c r="C196" s="53"/>
      <c r="D196" s="46"/>
      <c r="E196" s="46"/>
      <c r="F196" s="41">
        <f t="shared" si="2"/>
        <v>0</v>
      </c>
    </row>
    <row r="197" spans="1:6" ht="12.75">
      <c r="A197" s="18">
        <v>170</v>
      </c>
      <c r="B197" s="56" t="s">
        <v>21</v>
      </c>
      <c r="C197" s="21" t="s">
        <v>10</v>
      </c>
      <c r="D197" s="11">
        <v>38</v>
      </c>
      <c r="E197" s="8"/>
      <c r="F197" s="31">
        <f t="shared" si="2"/>
        <v>0</v>
      </c>
    </row>
    <row r="198" spans="1:6" ht="24">
      <c r="A198" s="18">
        <v>171</v>
      </c>
      <c r="B198" s="56" t="s">
        <v>22</v>
      </c>
      <c r="C198" s="21" t="s">
        <v>10</v>
      </c>
      <c r="D198" s="11">
        <v>8</v>
      </c>
      <c r="E198" s="11"/>
      <c r="F198" s="31">
        <f aca="true" t="shared" si="3" ref="F198:F213">ROUND(E198*D198,2)</f>
        <v>0</v>
      </c>
    </row>
    <row r="199" spans="1:6" ht="24">
      <c r="A199" s="18">
        <v>172</v>
      </c>
      <c r="B199" s="56" t="s">
        <v>99</v>
      </c>
      <c r="C199" s="21" t="s">
        <v>10</v>
      </c>
      <c r="D199" s="11">
        <v>112</v>
      </c>
      <c r="E199" s="8"/>
      <c r="F199" s="31">
        <f t="shared" si="3"/>
        <v>0</v>
      </c>
    </row>
    <row r="200" spans="1:6" ht="24">
      <c r="A200" s="18">
        <v>173</v>
      </c>
      <c r="B200" s="56" t="s">
        <v>94</v>
      </c>
      <c r="C200" s="21" t="s">
        <v>10</v>
      </c>
      <c r="D200" s="11">
        <v>25</v>
      </c>
      <c r="E200" s="8"/>
      <c r="F200" s="31">
        <f t="shared" si="3"/>
        <v>0</v>
      </c>
    </row>
    <row r="201" spans="1:6" ht="12.75">
      <c r="A201" s="18">
        <v>174</v>
      </c>
      <c r="B201" s="56" t="s">
        <v>23</v>
      </c>
      <c r="C201" s="21" t="s">
        <v>7</v>
      </c>
      <c r="D201" s="11">
        <v>300</v>
      </c>
      <c r="E201" s="8"/>
      <c r="F201" s="31">
        <f t="shared" si="3"/>
        <v>0</v>
      </c>
    </row>
    <row r="202" spans="1:6" ht="24">
      <c r="A202" s="18">
        <v>175</v>
      </c>
      <c r="B202" s="56" t="s">
        <v>24</v>
      </c>
      <c r="C202" s="21" t="s">
        <v>10</v>
      </c>
      <c r="D202" s="11">
        <v>7</v>
      </c>
      <c r="E202" s="8"/>
      <c r="F202" s="31">
        <f t="shared" si="3"/>
        <v>0</v>
      </c>
    </row>
    <row r="203" spans="1:6" ht="36">
      <c r="A203" s="18">
        <v>176</v>
      </c>
      <c r="B203" s="56" t="s">
        <v>25</v>
      </c>
      <c r="C203" s="21" t="s">
        <v>10</v>
      </c>
      <c r="D203" s="11">
        <v>7</v>
      </c>
      <c r="E203" s="8"/>
      <c r="F203" s="31">
        <f t="shared" si="3"/>
        <v>0</v>
      </c>
    </row>
    <row r="204" spans="1:6" ht="24">
      <c r="A204" s="18">
        <v>177</v>
      </c>
      <c r="B204" s="56" t="s">
        <v>98</v>
      </c>
      <c r="C204" s="21" t="s">
        <v>7</v>
      </c>
      <c r="D204" s="11">
        <v>400</v>
      </c>
      <c r="E204" s="8"/>
      <c r="F204" s="31">
        <f t="shared" si="3"/>
        <v>0</v>
      </c>
    </row>
    <row r="205" spans="1:6" ht="24">
      <c r="A205" s="18">
        <v>178</v>
      </c>
      <c r="B205" s="56" t="s">
        <v>26</v>
      </c>
      <c r="C205" s="21" t="s">
        <v>10</v>
      </c>
      <c r="D205" s="11">
        <v>30</v>
      </c>
      <c r="E205" s="8"/>
      <c r="F205" s="31">
        <f t="shared" si="3"/>
        <v>0</v>
      </c>
    </row>
    <row r="206" spans="1:6" ht="12.75">
      <c r="A206" s="18">
        <v>179</v>
      </c>
      <c r="B206" s="56" t="s">
        <v>84</v>
      </c>
      <c r="C206" s="21" t="s">
        <v>7</v>
      </c>
      <c r="D206" s="51">
        <v>550</v>
      </c>
      <c r="E206" s="8"/>
      <c r="F206" s="31">
        <f t="shared" si="3"/>
        <v>0</v>
      </c>
    </row>
    <row r="207" spans="1:6" ht="12.75">
      <c r="A207" s="36"/>
      <c r="B207" s="46" t="s">
        <v>29</v>
      </c>
      <c r="C207" s="40"/>
      <c r="D207" s="48"/>
      <c r="E207" s="48"/>
      <c r="F207" s="41">
        <f t="shared" si="3"/>
        <v>0</v>
      </c>
    </row>
    <row r="208" spans="1:6" ht="24">
      <c r="A208" s="18">
        <v>180</v>
      </c>
      <c r="B208" s="60" t="s">
        <v>27</v>
      </c>
      <c r="C208" s="21" t="s">
        <v>10</v>
      </c>
      <c r="D208" s="11">
        <v>50</v>
      </c>
      <c r="E208" s="8"/>
      <c r="F208" s="31">
        <f t="shared" si="3"/>
        <v>0</v>
      </c>
    </row>
    <row r="209" spans="1:6" ht="12.75">
      <c r="A209" s="18">
        <v>181</v>
      </c>
      <c r="B209" s="56" t="s">
        <v>23</v>
      </c>
      <c r="C209" s="21" t="s">
        <v>7</v>
      </c>
      <c r="D209" s="11">
        <v>480</v>
      </c>
      <c r="E209" s="8"/>
      <c r="F209" s="31">
        <f t="shared" si="3"/>
        <v>0</v>
      </c>
    </row>
    <row r="210" spans="1:6" ht="36">
      <c r="A210" s="18">
        <v>182</v>
      </c>
      <c r="B210" s="56" t="s">
        <v>25</v>
      </c>
      <c r="C210" s="21" t="s">
        <v>10</v>
      </c>
      <c r="D210" s="11">
        <v>15</v>
      </c>
      <c r="E210" s="8"/>
      <c r="F210" s="31">
        <f t="shared" si="3"/>
        <v>0</v>
      </c>
    </row>
    <row r="211" spans="1:6" ht="24">
      <c r="A211" s="18">
        <v>183</v>
      </c>
      <c r="B211" s="56" t="s">
        <v>28</v>
      </c>
      <c r="C211" s="21" t="s">
        <v>7</v>
      </c>
      <c r="D211" s="11">
        <v>144</v>
      </c>
      <c r="E211" s="8"/>
      <c r="F211" s="31">
        <f t="shared" si="3"/>
        <v>0</v>
      </c>
    </row>
    <row r="212" spans="1:6" ht="15.75" customHeight="1">
      <c r="A212" s="18">
        <v>184</v>
      </c>
      <c r="B212" s="57" t="s">
        <v>35</v>
      </c>
      <c r="C212" s="21" t="s">
        <v>7</v>
      </c>
      <c r="D212" s="11">
        <v>200</v>
      </c>
      <c r="E212" s="8"/>
      <c r="F212" s="31">
        <f t="shared" si="3"/>
        <v>0</v>
      </c>
    </row>
    <row r="213" spans="1:7" s="13" customFormat="1" ht="24">
      <c r="A213" s="18">
        <v>185</v>
      </c>
      <c r="B213" s="57" t="s">
        <v>34</v>
      </c>
      <c r="C213" s="20" t="s">
        <v>10</v>
      </c>
      <c r="D213" s="11">
        <v>3</v>
      </c>
      <c r="E213" s="11"/>
      <c r="F213" s="31">
        <f t="shared" si="3"/>
        <v>0</v>
      </c>
      <c r="G213" s="52"/>
    </row>
    <row r="214" spans="1:6" ht="12.75">
      <c r="A214" s="16"/>
      <c r="B214" s="5"/>
      <c r="C214" s="21"/>
      <c r="D214" s="7"/>
      <c r="E214" s="9"/>
      <c r="F214" s="25">
        <f>SUM(F6:F213)</f>
        <v>0</v>
      </c>
    </row>
    <row r="215" spans="1:6" ht="12.75">
      <c r="A215" s="16"/>
      <c r="B215" s="10" t="s">
        <v>5</v>
      </c>
      <c r="C215" s="21"/>
      <c r="D215" s="7"/>
      <c r="E215" s="9"/>
      <c r="F215" s="25">
        <f>F214*0.2</f>
        <v>0</v>
      </c>
    </row>
    <row r="216" spans="1:8" ht="15.75" thickBot="1">
      <c r="A216" s="1"/>
      <c r="B216" s="4" t="s">
        <v>4</v>
      </c>
      <c r="C216" s="22"/>
      <c r="D216" s="2"/>
      <c r="E216" s="3"/>
      <c r="F216" s="26">
        <f>F215+F214</f>
        <v>0</v>
      </c>
      <c r="G216" s="62"/>
      <c r="H216" s="62"/>
    </row>
    <row r="217" spans="6:7" ht="41.25" customHeight="1">
      <c r="F217" s="44"/>
      <c r="G217" s="62"/>
    </row>
    <row r="218" spans="1:7" ht="15">
      <c r="A218" s="66" t="s">
        <v>102</v>
      </c>
      <c r="B218" s="66"/>
      <c r="G218" s="63"/>
    </row>
    <row r="219" spans="1:7" ht="15">
      <c r="A219" s="67"/>
      <c r="B219" s="67"/>
      <c r="G219" s="62"/>
    </row>
    <row r="220" spans="1:2" ht="15">
      <c r="A220" s="66"/>
      <c r="B220" s="66"/>
    </row>
    <row r="221" spans="1:2" ht="15">
      <c r="A221" s="66"/>
      <c r="B221" s="66"/>
    </row>
  </sheetData>
  <sheetProtection/>
  <mergeCells count="6">
    <mergeCell ref="A1:F1"/>
    <mergeCell ref="A2:F2"/>
    <mergeCell ref="A218:B218"/>
    <mergeCell ref="A219:B219"/>
    <mergeCell ref="A220:B220"/>
    <mergeCell ref="A221:B221"/>
  </mergeCells>
  <printOptions/>
  <pageMargins left="0.7480314960629921" right="0.35433070866141736" top="0.3937007874015748" bottom="0.3937007874015748" header="0" footer="0"/>
  <pageSetup horizontalDpi="600" verticalDpi="600" orientation="portrait" paperSize="9" scale="90" r:id="rId1"/>
  <headerFooter scaleWithDoc="0" alignWithMargins="0">
    <oddHeader>&amp;C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g-oryahovica.com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iseto 209. iseto</cp:lastModifiedBy>
  <cp:lastPrinted>2019-04-19T10:04:54Z</cp:lastPrinted>
  <dcterms:created xsi:type="dcterms:W3CDTF">2009-04-07T06:26:42Z</dcterms:created>
  <dcterms:modified xsi:type="dcterms:W3CDTF">2019-06-03T05:28:36Z</dcterms:modified>
  <cp:category/>
  <cp:version/>
  <cp:contentType/>
  <cp:contentStatus/>
</cp:coreProperties>
</file>